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129"/>
  <workbookPr codeName="ThisWorkbook" defaultThemeVersion="124226"/>
  <mc:AlternateContent xmlns:mc="http://schemas.openxmlformats.org/markup-compatibility/2006">
    <mc:Choice Requires="x15">
      <x15ac:absPath xmlns:x15ac="http://schemas.microsoft.com/office/spreadsheetml/2010/11/ac" url="https://actionforhumanityorg-my.sharepoint.com/personal/logistics_iraq_actionforhumanity_org/Documents/log/Work/Projects/1-Live projects/1523 GIZ medical - RMH/PR 1902 - Medical equipment/"/>
    </mc:Choice>
  </mc:AlternateContent>
  <xr:revisionPtr revIDLastSave="25" documentId="13_ncr:1_{5786F409-1BA3-43F9-BB10-9D0D48BBF2F1}" xr6:coauthVersionLast="47" xr6:coauthVersionMax="47" xr10:uidLastSave="{55A48DC5-DE9A-44F5-A7B0-A5CEFBF27A10}"/>
  <bookViews>
    <workbookView xWindow="-110" yWindow="-110" windowWidth="19420" windowHeight="11500" activeTab="1" xr2:uid="{00000000-000D-0000-FFFF-FFFF00000000}"/>
  </bookViews>
  <sheets>
    <sheet name="RFQ" sheetId="4" r:id="rId1"/>
    <sheet name="BOQ" sheetId="16" r:id="rId2"/>
  </sheets>
  <definedNames>
    <definedName name="Ar_Category">#REF!</definedName>
    <definedName name="Co._Arabic">#REF!</definedName>
    <definedName name="Co._En">#REF!</definedName>
    <definedName name="code_CBA">#REF!</definedName>
    <definedName name="code_PO">#REF!</definedName>
    <definedName name="code_PR">#REF!</definedName>
    <definedName name="code_RFQ">#REF!</definedName>
    <definedName name="Country">#REF!</definedName>
    <definedName name="Currency">#REF!</definedName>
    <definedName name="Del_Est_Date">#REF!</definedName>
    <definedName name="Del_Place">#REF!</definedName>
    <definedName name="En_Category">#REF!</definedName>
    <definedName name="End_Date">#REF!</definedName>
    <definedName name="GIZ_Number">#REF!</definedName>
    <definedName name="lst_Ar_Category">#REF!</definedName>
    <definedName name="lst_Bank">#REF!</definedName>
    <definedName name="lst_District">#REF!</definedName>
    <definedName name="lst_En_Category">#REF!</definedName>
    <definedName name="lst_Language">#REF!</definedName>
    <definedName name="lst_Supplier_Type">#REF!</definedName>
    <definedName name="lst_Symbol">#REF!</definedName>
    <definedName name="Mobile_Number">#REF!</definedName>
    <definedName name="Name_EN">#REF!</definedName>
    <definedName name="nav_end">INDEX(#REF!,ROWS(#REF!)+6)</definedName>
    <definedName name="Nmae_Arabic">#REF!</definedName>
    <definedName name="PO_NO">#REF!</definedName>
    <definedName name="PR_Date">#REF!</definedName>
    <definedName name="PR_NO">#REF!</definedName>
    <definedName name="PR_Type">#REF!</definedName>
    <definedName name="_xlnm.Print_Area" localSheetId="0">RFQ!$B$1:$I$38</definedName>
    <definedName name="Reg_Code">#REF!</definedName>
    <definedName name="Region">#REF!</definedName>
    <definedName name="requester">#REF!</definedName>
    <definedName name="S.C_Officer">#REF!</definedName>
    <definedName name="St_Date">#REF!</definedName>
    <definedName name="Supply_Chain_Officer">#REF!</definedName>
    <definedName name="Symbol">#REF!</definedName>
    <definedName name="UPRN_NO">#REF!</definedName>
    <definedName name="Yetki_Seviyesi___Authorization_Level_مستوى_الصلاحيات">#REF!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3" i="16" l="1"/>
  <c r="H4" i="16"/>
  <c r="H5" i="16"/>
  <c r="H6" i="16"/>
  <c r="H7" i="16"/>
  <c r="H8" i="16"/>
  <c r="H9" i="16"/>
  <c r="H10" i="16"/>
  <c r="H11" i="16"/>
  <c r="H12" i="16"/>
  <c r="H3" i="16"/>
  <c r="F16" i="4" l="1"/>
  <c r="H23" i="4" l="1"/>
  <c r="H16" i="4" l="1"/>
</calcChain>
</file>

<file path=xl/sharedStrings.xml><?xml version="1.0" encoding="utf-8"?>
<sst xmlns="http://schemas.openxmlformats.org/spreadsheetml/2006/main" count="106" uniqueCount="91">
  <si>
    <t xml:space="preserve">Item no
رقم المادة </t>
  </si>
  <si>
    <t>Items Description - Specification
اسم المواد ووصفها</t>
  </si>
  <si>
    <t xml:space="preserve"> Unit 
الوحدة</t>
  </si>
  <si>
    <t>Quantity
الكمية</t>
  </si>
  <si>
    <t>Total Duration
 المدة الكاملة</t>
  </si>
  <si>
    <t>#</t>
  </si>
  <si>
    <t>المادة
İtems</t>
  </si>
  <si>
    <t>الوحدة
Unit</t>
  </si>
  <si>
    <t xml:space="preserve">الكمية
QTYs  </t>
  </si>
  <si>
    <t>السعر الإفرادي
Unit price</t>
  </si>
  <si>
    <t>السعر الأجمالي
 Total price</t>
  </si>
  <si>
    <t>Total</t>
  </si>
  <si>
    <t>Date of request</t>
  </si>
  <si>
    <t>Ref</t>
  </si>
  <si>
    <t>UPRN#رمز المشروع</t>
  </si>
  <si>
    <t>Referans No. PR Ref
رمز طلب الشراء</t>
  </si>
  <si>
    <t xml:space="preserve">Delivery address | عنوان التسليم </t>
  </si>
  <si>
    <t>Supplier's Information / معلومات المزود</t>
  </si>
  <si>
    <t xml:space="preserve">Commercial Name | الاسم التجاري   </t>
  </si>
  <si>
    <t xml:space="preserve">صلاحية العرض بالأيام 
Bid Validity by days </t>
  </si>
  <si>
    <t xml:space="preserve">     /(Day- يوم)</t>
  </si>
  <si>
    <t xml:space="preserve"> البريد الالكتروني
E-mail </t>
  </si>
  <si>
    <r>
      <rPr>
        <b/>
        <sz val="16"/>
        <rFont val="Calibri"/>
        <family val="2"/>
        <scheme val="minor"/>
      </rPr>
      <t>Supplier Address | عنوان المزود</t>
    </r>
    <r>
      <rPr>
        <sz val="16"/>
        <rFont val="Calibri"/>
        <family val="2"/>
        <scheme val="minor"/>
      </rPr>
      <t xml:space="preserve"> </t>
    </r>
  </si>
  <si>
    <t xml:space="preserve"> موبايل
Mobile</t>
  </si>
  <si>
    <t>شخص التواصل لدى المورد
Contact Person</t>
  </si>
  <si>
    <t>Payment Terms | شروط الدفع</t>
  </si>
  <si>
    <t>مدة تسليم المواد
Goods delivery period</t>
  </si>
  <si>
    <t>Other Requirements | متطلبات أخرى</t>
  </si>
  <si>
    <t>Procurment to Fill / يتم تعبئتها من المشتريات</t>
  </si>
  <si>
    <t>Supplier to Fill  / يتم تعبئتها من قبل المزود</t>
  </si>
  <si>
    <t>Unit Price
سعر الوحدة</t>
  </si>
  <si>
    <t xml:space="preserve"> Total Price
السعر الكامل</t>
  </si>
  <si>
    <t>Brand Details &amp; Origin -  Remarks
العلامة التجارية أو المنشأ - ملاحظات</t>
  </si>
  <si>
    <t>Sub-total |  المجموع</t>
  </si>
  <si>
    <t>$</t>
  </si>
  <si>
    <t xml:space="preserve"> Sales tax (if applicable) |  ضريبة المبيعات (إن وجدت)</t>
  </si>
  <si>
    <t>Delivery charge (if applicable) |  قيمة الشحن (إن وجدت)</t>
  </si>
  <si>
    <t>Other charges (if applicable) |  تكاليف أخرى (إن وجدت)</t>
  </si>
  <si>
    <t xml:space="preserve"> Currency Used / عملة التسعير</t>
  </si>
  <si>
    <t>Discount (if applicable) | حسم على السعر (إن وجد)</t>
  </si>
  <si>
    <t>Dollar/دولار</t>
  </si>
  <si>
    <t>Total Price | السعر الكامل</t>
  </si>
  <si>
    <t xml:space="preserve">Name of supplier or his representative and position 
إسم  المزود او من ينوب عنه والمنصب  </t>
  </si>
  <si>
    <t>Signature,stamp and date  التوقيع والختم والتاريخ</t>
  </si>
  <si>
    <t xml:space="preserve">Terms of bid submission / شروط تقديم العرض </t>
  </si>
  <si>
    <t>This part should be hide when there is no special conditions</t>
  </si>
  <si>
    <t>General condtions / شروط عامة</t>
  </si>
  <si>
    <t>The cheapest offer technically accepted will be selected</t>
  </si>
  <si>
    <t>سيتم اختيار ارخص عرض سعر مقبول فنيا</t>
  </si>
  <si>
    <t>The due amount will be paid directly to the supplier’s account in USD.</t>
  </si>
  <si>
    <t>سيتم دفع المبلغ المستحق مباشرة إلى حساب المورد  بالدولار الأمريكي</t>
  </si>
  <si>
    <t>Action For Humanity has the right to purchase part of the offer, also increase or decrease the quantity</t>
  </si>
  <si>
    <r>
      <t>It's</t>
    </r>
    <r>
      <rPr>
        <sz val="12"/>
        <color rgb="FFFF0000"/>
        <rFont val="Arial"/>
        <family val="2"/>
      </rPr>
      <t xml:space="preserve"> forbidden</t>
    </r>
    <r>
      <rPr>
        <sz val="12"/>
        <rFont val="Arial"/>
        <family val="2"/>
      </rPr>
      <t xml:space="preserve"> to Scratch, Re-writing, and using Corrector on the offer, for any agreed amendment the signature and stamp of the supplier is required beside it.</t>
    </r>
  </si>
  <si>
    <r>
      <rPr>
        <sz val="12"/>
        <color rgb="FFFF0000"/>
        <rFont val="Arial"/>
        <family val="2"/>
      </rPr>
      <t>يمنع:</t>
    </r>
    <r>
      <rPr>
        <sz val="12"/>
        <rFont val="Arial"/>
        <family val="2"/>
      </rPr>
      <t xml:space="preserve"> الخدش وإعادة الكتابة واستخدام المصحح (الكوريكتير) في العرض، لأي تعديل متفق عليه يلزم توقيع وختم المورد بجانبه.</t>
    </r>
  </si>
  <si>
    <t>The supplier signature must be over the stamp,</t>
  </si>
  <si>
    <t>يطلب من المزود التوقيع فوق الختم بشكل مباشر</t>
  </si>
  <si>
    <r>
      <t xml:space="preserve">The supplier </t>
    </r>
    <r>
      <rPr>
        <sz val="12"/>
        <color rgb="FFFF0000"/>
        <rFont val="Arial"/>
        <family val="2"/>
      </rPr>
      <t>must</t>
    </r>
    <r>
      <rPr>
        <sz val="12"/>
        <rFont val="Arial"/>
        <family val="2"/>
      </rPr>
      <t xml:space="preserve"> provide his ID and the bank account when submitting the offer</t>
    </r>
  </si>
  <si>
    <r>
      <rPr>
        <sz val="12"/>
        <color rgb="FFFF0000"/>
        <rFont val="Arial"/>
        <family val="2"/>
      </rPr>
      <t>يجب</t>
    </r>
    <r>
      <rPr>
        <sz val="12"/>
        <rFont val="Arial"/>
        <family val="2"/>
      </rPr>
      <t xml:space="preserve"> على المورد تقديم هويته وحسابه المصرفي عند تقديم العرض</t>
    </r>
  </si>
  <si>
    <t>Steam Sterilizer (autoclave)</t>
  </si>
  <si>
    <t>Electrolytes Analyzer</t>
  </si>
  <si>
    <t>Phototherapy unit</t>
  </si>
  <si>
    <t>Instruments for Caesarean</t>
  </si>
  <si>
    <t>Set</t>
  </si>
  <si>
    <t>Instrument for Dilation and Curettage</t>
  </si>
  <si>
    <t>Dry heat sterilization</t>
  </si>
  <si>
    <t>Laryngoscopy</t>
  </si>
  <si>
    <t>CBC Analyzer Device Medonic</t>
  </si>
  <si>
    <t>Chamber volume : 100 L, Hand Round Automatic Vertical Pressure, Steam Sterilizer, Fully stainless steel structure, Hand wheel type of quick-open door structure, Door safety lock system, Digital display of working status, touch of key, Auto discharge the cool air, and steam discharging automatically after sterilization, Over temperature over pressure auto-protection, Safe protection of water lacking, Self-inflating type seal, Automatically shut off with beep reminding after sterilization, Used for sterilization of medical instruments, medical cotton products.
Fully stainless steel SUS304/AISI 304 -3mm, 24 months warranty, Possible to install drying system according request</t>
  </si>
  <si>
    <t>Analyzer for K+, Na+, Cl– Ca++, Ph, Self-test functions with hints to solve problem 
Wide LCD display (240x128), Dot matrix or thermal printer, Numeric keypad for convenient operations, Randomly choose any combination of K, Na, Cl, Ca, pH channels for test, Rapid test speed:≤30seconds/test, Min-volume sample consumption: ≤ 65µL</t>
  </si>
  <si>
    <t>For infants, LED lamp , 20,000 hours, 3.4" colored touch screen display, 360° phototherapy cradle, slid and comfortable transparent mesh mattress prevent patient from bedsore availably and protect neonate's skin besides, the lower blue light can penetrate the bed adequately which increase the curative effect</t>
  </si>
  <si>
    <t>OR Scissor, straight, sharp/blunt, 6”  , OR Scissor, curved, blunt/blunt, 6”, OR Scissor, straight, sharp/sharp, 6” , 2 OR Scissor, curved, sharp/sharp, 6”, 2 BONNEY Tissue Forceps, 1x2 teeth, 7”, 2 Dressing Forceps, spring type 7", 4 KELLY Forceps, straight, 10.5”, 4 KELLY Forceps, curved, 7”, 2 KOCHER Hemostatic Forcep,delicate, 1x2 teeth, straight, 6¼”, 2 KOCHER Hemostatic Forcep,delicate, 1x2 teeth, curved, 6¼”, 2 FOERSTER Forceps, straight, serrated, 7”, RIBBON Retractor, 25mm blade, 13”, MAYO-HEGAR Needle Holder, 7”, Blade Handle No. 4,for blades 20-25, BOZEMAN Sponge Forceps, straight, 10½”, BABCOCK Seizing Forceps, 10mm jaw, 9½”, Morris retractor 3.5″  ring handle
Instrument box with lids'. 40x20x10cm</t>
  </si>
  <si>
    <t>FOERSTER Forceps, straight, serrated, 7”, 2 PIFFARD Lupus Curette, oval, size 1, 3mm, 6¼”, 2 PIFFARD Lupus Curette, oval, size 3, 6mm, 6¼”, 2PIFFARD Lupus Curette, oval, size 5, 10mm, 6¼”, SCHROEDER Tenaculum Forceps, straight, 10”, BOZEMAN Sponge Forceps, straight, 10½”, BABCOCK Seizing Forceps, 10mm jaw, 9½”, Vaginal Retractor Large Blade 4" x 1-1/2" , Instrument box with lids'. 40x20x10cm</t>
  </si>
  <si>
    <t>Chamber volume : 120 L, Fully stainless steel structure, three stainless Drawer, Thermostat: 20 C° - 100 C°, External Dimensions Height x Width x Depth : 780 x 800 x 590 mm</t>
  </si>
  <si>
    <t>Stainless Steel Construction (Both the handle and blades), Multiple Blade Sizes (0, 1, 2, 3 and 4), Flicker-Free LED Technology, Battery Included</t>
  </si>
  <si>
    <t>fully automatic (sample withdrawal - extension - reading - displaying results - storage - printing), Charts of white blood cells, red blood cells and platelets on screen and paper and stores them with the patient's results.</t>
  </si>
  <si>
    <t># in Budget</t>
  </si>
  <si>
    <t>CBC device Kit</t>
  </si>
  <si>
    <t>Electrolytes kits ( Calcium, chloride, potassium, sodium )</t>
  </si>
  <si>
    <t xml:space="preserve">Specification </t>
  </si>
  <si>
    <t>Compatible with the above device #2</t>
  </si>
  <si>
    <t>Piece</t>
  </si>
  <si>
    <t xml:space="preserve">
/         / 2024</t>
  </si>
  <si>
    <t>Bids will be excluded from evaluation if these aspects are not met:
• Offered brands must be in compliance or better than the technical specifications above.
• The bidder must provide a sample for each item.</t>
  </si>
  <si>
    <t>سيتم استبعاد العطاءات من التقييم إذا لم يتم استيفاء هذه الشروط:
• يجب أن تكون العلامات التجارية المعروضة مطابقة او افضل من المواصفات الفنية الموضحة اعلاه.
• يجب على المورد تقديم عينة لكل مادة مطلوبة</t>
  </si>
  <si>
    <r>
      <t xml:space="preserve">Compatible with the above </t>
    </r>
    <r>
      <rPr>
        <b/>
        <sz val="11"/>
        <color rgb="FFC00000"/>
        <rFont val="Calibri"/>
        <family val="2"/>
        <scheme val="minor"/>
      </rPr>
      <t>device #9</t>
    </r>
    <r>
      <rPr>
        <sz val="11"/>
        <color theme="1"/>
        <rFont val="Calibri"/>
        <family val="2"/>
        <scheme val="minor"/>
      </rPr>
      <t xml:space="preserve">
(CBC Analyzer Device Medonic)</t>
    </r>
  </si>
  <si>
    <t>SY-RQ-HC-1902</t>
  </si>
  <si>
    <t>1583-IQ-GIZ-AFHT-HC-2024</t>
  </si>
  <si>
    <t xml:space="preserve">SYR- Raqqa Maternity hospital - سوريا الرقة مشفى التوليد </t>
  </si>
  <si>
    <t>Medical Equipment for Raqqa Maternity Hospital as per BoQ 1
Cost includes the trasporation cost to the facility</t>
  </si>
  <si>
    <t>Lumpsum</t>
  </si>
  <si>
    <t>SY-RQ-HC-1902
BOQ-01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</si>
</sst>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5">
    <numFmt numFmtId="164" formatCode="_(&quot;$&quot;* #,##0.00_);_(&quot;$&quot;* \(#,##0.00\);_(&quot;$&quot;* &quot;-&quot;??_);_(@_)"/>
    <numFmt numFmtId="165" formatCode="[$-409]d\-mmm\-yyyy;@"/>
    <numFmt numFmtId="166" formatCode="[$-409]d\-mmm\-yy;@"/>
    <numFmt numFmtId="167" formatCode="#,##0.000"/>
    <numFmt numFmtId="168" formatCode="_([$$-409]* #,##0.00_);_([$$-409]* \(#,##0.00\);_([$$-409]* &quot;-&quot;??_);_(@_)"/>
  </numFmts>
  <fonts count="41" x14ac:knownFonts="1">
    <font>
      <sz val="11"/>
      <color theme="1"/>
      <name val="Calibri"/>
      <family val="2"/>
      <scheme val="minor"/>
    </font>
    <font>
      <sz val="10"/>
      <name val="Arial"/>
      <family val="2"/>
    </font>
    <font>
      <sz val="14"/>
      <name val="Calibri"/>
      <family val="2"/>
      <scheme val="minor"/>
    </font>
    <font>
      <sz val="11"/>
      <color theme="1"/>
      <name val="Calibri"/>
      <family val="2"/>
      <scheme val="minor"/>
    </font>
    <font>
      <b/>
      <sz val="16"/>
      <name val="Calibri"/>
      <family val="2"/>
      <scheme val="minor"/>
    </font>
    <font>
      <b/>
      <sz val="11"/>
      <name val="Calibri"/>
      <family val="2"/>
      <scheme val="minor"/>
    </font>
    <font>
      <b/>
      <sz val="10"/>
      <name val="Calibri"/>
      <family val="2"/>
      <scheme val="minor"/>
    </font>
    <font>
      <sz val="12"/>
      <name val="Calibri"/>
      <family val="2"/>
      <scheme val="minor"/>
    </font>
    <font>
      <b/>
      <sz val="10"/>
      <name val="Arial"/>
      <family val="2"/>
    </font>
    <font>
      <b/>
      <sz val="24"/>
      <name val="Arial"/>
      <family val="2"/>
    </font>
    <font>
      <b/>
      <sz val="16"/>
      <name val="Arial"/>
      <family val="2"/>
    </font>
    <font>
      <sz val="10"/>
      <name val="Arial"/>
      <family val="2"/>
    </font>
    <font>
      <b/>
      <sz val="12"/>
      <name val="Arial"/>
      <family val="2"/>
    </font>
    <font>
      <sz val="14"/>
      <name val="Arial"/>
      <family val="2"/>
    </font>
    <font>
      <b/>
      <sz val="16"/>
      <color rgb="FFFFFF00"/>
      <name val="Arial"/>
      <family val="2"/>
    </font>
    <font>
      <b/>
      <sz val="14"/>
      <name val="Arial"/>
      <family val="2"/>
    </font>
    <font>
      <sz val="12"/>
      <name val="Arial"/>
      <family val="2"/>
    </font>
    <font>
      <b/>
      <sz val="20"/>
      <name val="Arial"/>
      <family val="2"/>
    </font>
    <font>
      <b/>
      <sz val="8"/>
      <name val="Calibri"/>
      <family val="2"/>
      <scheme val="minor"/>
    </font>
    <font>
      <sz val="20"/>
      <color theme="1"/>
      <name val="Calibri"/>
      <family val="2"/>
      <scheme val="minor"/>
    </font>
    <font>
      <b/>
      <sz val="11"/>
      <color rgb="FF1307B5"/>
      <name val="Arial"/>
      <family val="2"/>
    </font>
    <font>
      <sz val="11"/>
      <color theme="0"/>
      <name val="Calibri"/>
      <family val="2"/>
      <scheme val="minor"/>
    </font>
    <font>
      <b/>
      <sz val="11"/>
      <color theme="0"/>
      <name val="Calibri"/>
      <family val="2"/>
      <scheme val="minor"/>
    </font>
    <font>
      <sz val="10"/>
      <color theme="1"/>
      <name val="Arial"/>
      <family val="2"/>
    </font>
    <font>
      <b/>
      <sz val="14"/>
      <color theme="1"/>
      <name val="Calibri"/>
      <family val="2"/>
      <scheme val="minor"/>
    </font>
    <font>
      <sz val="14"/>
      <color theme="1"/>
      <name val="Calibri"/>
      <family val="2"/>
      <scheme val="minor"/>
    </font>
    <font>
      <b/>
      <sz val="18"/>
      <color theme="5"/>
      <name val="Arial"/>
      <family val="2"/>
    </font>
    <font>
      <sz val="14"/>
      <color theme="1"/>
      <name val="Calibri"/>
      <family val="2"/>
      <charset val="178"/>
      <scheme val="minor"/>
    </font>
    <font>
      <b/>
      <sz val="14"/>
      <name val="Calibri"/>
      <family val="2"/>
      <scheme val="minor"/>
    </font>
    <font>
      <b/>
      <sz val="20"/>
      <color theme="1"/>
      <name val="Calibri"/>
      <family val="2"/>
      <scheme val="minor"/>
    </font>
    <font>
      <b/>
      <sz val="11"/>
      <color theme="1"/>
      <name val="Calibri"/>
      <family val="2"/>
      <scheme val="minor"/>
    </font>
    <font>
      <sz val="12"/>
      <color theme="1"/>
      <name val="Calibri"/>
      <family val="2"/>
      <scheme val="minor"/>
    </font>
    <font>
      <sz val="16"/>
      <name val="Calibri"/>
      <family val="2"/>
      <scheme val="minor"/>
    </font>
    <font>
      <sz val="12"/>
      <color rgb="FFFF0000"/>
      <name val="Arial"/>
      <family val="2"/>
    </font>
    <font>
      <b/>
      <sz val="12"/>
      <color theme="0"/>
      <name val="Calibri"/>
      <family val="2"/>
      <scheme val="minor"/>
    </font>
    <font>
      <b/>
      <sz val="14"/>
      <color theme="1"/>
      <name val="Sakkal Majalla"/>
    </font>
    <font>
      <b/>
      <sz val="11"/>
      <color rgb="FFC00000"/>
      <name val="Calibri"/>
      <family val="2"/>
      <scheme val="minor"/>
    </font>
    <font>
      <b/>
      <sz val="18"/>
      <name val="Calibri"/>
      <family val="2"/>
      <scheme val="minor"/>
    </font>
    <font>
      <b/>
      <sz val="11"/>
      <color rgb="FF1307B5"/>
      <name val="Calibri"/>
      <family val="2"/>
      <scheme val="minor"/>
    </font>
    <font>
      <b/>
      <sz val="14"/>
      <color rgb="FF1307B5"/>
      <name val="Calibri"/>
      <family val="2"/>
      <scheme val="minor"/>
    </font>
    <font>
      <b/>
      <sz val="18"/>
      <color theme="1"/>
      <name val="Calibri"/>
      <family val="2"/>
      <scheme val="minor"/>
    </font>
  </fonts>
  <fills count="12">
    <fill>
      <patternFill patternType="none"/>
    </fill>
    <fill>
      <patternFill patternType="gray125"/>
    </fill>
    <fill>
      <patternFill patternType="solid">
        <fgColor theme="0" tint="-4.9989318521683403E-2"/>
        <bgColor indexed="64"/>
      </patternFill>
    </fill>
    <fill>
      <patternFill patternType="solid">
        <fgColor rgb="FFFFFF00"/>
        <bgColor indexed="64"/>
      </patternFill>
    </fill>
    <fill>
      <patternFill patternType="solid">
        <fgColor theme="0" tint="-0.14999847407452621"/>
        <bgColor indexed="64"/>
      </patternFill>
    </fill>
    <fill>
      <patternFill patternType="solid">
        <fgColor theme="0"/>
        <bgColor indexed="64"/>
      </patternFill>
    </fill>
    <fill>
      <patternFill patternType="solid">
        <fgColor rgb="FF002060"/>
        <bgColor indexed="64"/>
      </patternFill>
    </fill>
    <fill>
      <patternFill patternType="solid">
        <fgColor theme="0" tint="-0.249977111117893"/>
        <bgColor indexed="64"/>
      </patternFill>
    </fill>
    <fill>
      <patternFill patternType="solid">
        <fgColor theme="4"/>
      </patternFill>
    </fill>
    <fill>
      <patternFill patternType="solid">
        <fgColor theme="4" tint="0.79998168889431442"/>
        <bgColor indexed="65"/>
      </patternFill>
    </fill>
    <fill>
      <patternFill patternType="solid">
        <fgColor rgb="FF00B0F0"/>
        <bgColor indexed="64"/>
      </patternFill>
    </fill>
    <fill>
      <patternFill patternType="solid">
        <fgColor theme="8" tint="0.79998168889431442"/>
        <bgColor indexed="64"/>
      </patternFill>
    </fill>
  </fills>
  <borders count="84">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bottom/>
      <diagonal/>
    </border>
    <border>
      <left style="double">
        <color indexed="64"/>
      </left>
      <right style="hair">
        <color indexed="64"/>
      </right>
      <top style="double">
        <color indexed="64"/>
      </top>
      <bottom style="hair">
        <color indexed="64"/>
      </bottom>
      <diagonal/>
    </border>
    <border>
      <left style="hair">
        <color indexed="64"/>
      </left>
      <right style="hair">
        <color indexed="64"/>
      </right>
      <top style="double">
        <color indexed="64"/>
      </top>
      <bottom style="hair">
        <color indexed="64"/>
      </bottom>
      <diagonal/>
    </border>
    <border>
      <left style="double">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double">
        <color indexed="64"/>
      </right>
      <top style="hair">
        <color indexed="64"/>
      </top>
      <bottom style="hair">
        <color indexed="64"/>
      </bottom>
      <diagonal/>
    </border>
    <border>
      <left style="double">
        <color indexed="64"/>
      </left>
      <right style="hair">
        <color indexed="64"/>
      </right>
      <top/>
      <bottom style="hair">
        <color indexed="64"/>
      </bottom>
      <diagonal/>
    </border>
    <border>
      <left style="hair">
        <color indexed="64"/>
      </left>
      <right style="hair">
        <color indexed="64"/>
      </right>
      <top/>
      <bottom style="hair">
        <color indexed="64"/>
      </bottom>
      <diagonal/>
    </border>
    <border>
      <left/>
      <right style="hair">
        <color indexed="64"/>
      </right>
      <top style="hair">
        <color indexed="64"/>
      </top>
      <bottom style="hair">
        <color indexed="64"/>
      </bottom>
      <diagonal/>
    </border>
    <border>
      <left/>
      <right style="hair">
        <color indexed="64"/>
      </right>
      <top/>
      <bottom style="hair">
        <color indexed="64"/>
      </bottom>
      <diagonal/>
    </border>
    <border>
      <left style="hair">
        <color indexed="64"/>
      </left>
      <right style="hair">
        <color indexed="64"/>
      </right>
      <top style="hair">
        <color indexed="64"/>
      </top>
      <bottom/>
      <diagonal/>
    </border>
    <border>
      <left style="hair">
        <color indexed="64"/>
      </left>
      <right/>
      <top style="hair">
        <color indexed="64"/>
      </top>
      <bottom/>
      <diagonal/>
    </border>
    <border>
      <left style="thin">
        <color indexed="64"/>
      </left>
      <right style="thin">
        <color indexed="64"/>
      </right>
      <top/>
      <bottom/>
      <diagonal/>
    </border>
    <border>
      <left style="double">
        <color indexed="64"/>
      </left>
      <right style="hair">
        <color indexed="64"/>
      </right>
      <top style="thin">
        <color indexed="64"/>
      </top>
      <bottom style="double">
        <color indexed="64"/>
      </bottom>
      <diagonal/>
    </border>
    <border>
      <left style="hair">
        <color indexed="64"/>
      </left>
      <right style="hair">
        <color indexed="64"/>
      </right>
      <top style="thin">
        <color indexed="64"/>
      </top>
      <bottom style="double">
        <color indexed="64"/>
      </bottom>
      <diagonal/>
    </border>
    <border>
      <left style="double">
        <color indexed="64"/>
      </left>
      <right style="hair">
        <color indexed="64"/>
      </right>
      <top style="hair">
        <color indexed="64"/>
      </top>
      <bottom/>
      <diagonal/>
    </border>
    <border>
      <left style="thin">
        <color indexed="64"/>
      </left>
      <right style="thin">
        <color indexed="64"/>
      </right>
      <top style="double">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bottom style="medium">
        <color indexed="64"/>
      </bottom>
      <diagonal/>
    </border>
    <border>
      <left/>
      <right/>
      <top style="medium">
        <color indexed="64"/>
      </top>
      <bottom style="thin">
        <color indexed="64"/>
      </bottom>
      <diagonal/>
    </border>
    <border>
      <left/>
      <right/>
      <top/>
      <bottom style="medium">
        <color indexed="64"/>
      </bottom>
      <diagonal/>
    </border>
    <border>
      <left style="hair">
        <color indexed="64"/>
      </left>
      <right/>
      <top style="double">
        <color indexed="64"/>
      </top>
      <bottom style="hair">
        <color indexed="64"/>
      </bottom>
      <diagonal/>
    </border>
    <border>
      <left style="thin">
        <color indexed="64"/>
      </left>
      <right style="hair">
        <color indexed="64"/>
      </right>
      <top style="double">
        <color indexed="64"/>
      </top>
      <bottom style="hair">
        <color indexed="64"/>
      </bottom>
      <diagonal/>
    </border>
    <border>
      <left style="double">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double">
        <color indexed="64"/>
      </top>
      <bottom style="hair">
        <color indexed="64"/>
      </bottom>
      <diagonal/>
    </border>
    <border>
      <left style="double">
        <color indexed="64"/>
      </left>
      <right style="double">
        <color indexed="64"/>
      </right>
      <top style="hair">
        <color indexed="64"/>
      </top>
      <bottom style="hair">
        <color indexed="64"/>
      </bottom>
      <diagonal/>
    </border>
    <border>
      <left style="medium">
        <color indexed="64"/>
      </left>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double">
        <color indexed="64"/>
      </left>
      <right/>
      <top/>
      <bottom/>
      <diagonal/>
    </border>
    <border>
      <left/>
      <right/>
      <top/>
      <bottom style="double">
        <color indexed="64"/>
      </bottom>
      <diagonal/>
    </border>
    <border>
      <left/>
      <right/>
      <top style="double">
        <color indexed="64"/>
      </top>
      <bottom style="hair">
        <color indexed="64"/>
      </bottom>
      <diagonal/>
    </border>
    <border>
      <left style="double">
        <color indexed="64"/>
      </left>
      <right style="double">
        <color indexed="64"/>
      </right>
      <top/>
      <bottom style="hair">
        <color indexed="64"/>
      </bottom>
      <diagonal/>
    </border>
    <border>
      <left/>
      <right style="double">
        <color indexed="64"/>
      </right>
      <top/>
      <bottom/>
      <diagonal/>
    </border>
    <border>
      <left style="double">
        <color indexed="64"/>
      </left>
      <right style="double">
        <color indexed="64"/>
      </right>
      <top style="hair">
        <color indexed="64"/>
      </top>
      <bottom/>
      <diagonal/>
    </border>
    <border>
      <left style="double">
        <color indexed="64"/>
      </left>
      <right style="double">
        <color indexed="64"/>
      </right>
      <top style="thin">
        <color indexed="64"/>
      </top>
      <bottom style="thin">
        <color indexed="64"/>
      </bottom>
      <diagonal/>
    </border>
    <border>
      <left style="double">
        <color theme="1"/>
      </left>
      <right/>
      <top style="double">
        <color theme="1"/>
      </top>
      <bottom/>
      <diagonal/>
    </border>
    <border>
      <left/>
      <right/>
      <top style="double">
        <color theme="1"/>
      </top>
      <bottom/>
      <diagonal/>
    </border>
    <border>
      <left/>
      <right style="double">
        <color theme="1"/>
      </right>
      <top style="double">
        <color theme="1"/>
      </top>
      <bottom/>
      <diagonal/>
    </border>
    <border>
      <left style="double">
        <color indexed="64"/>
      </left>
      <right style="double">
        <color indexed="64"/>
      </right>
      <top style="thin">
        <color indexed="64"/>
      </top>
      <bottom style="double">
        <color indexed="64"/>
      </bottom>
      <diagonal/>
    </border>
    <border>
      <left/>
      <right/>
      <top style="double">
        <color indexed="64"/>
      </top>
      <bottom/>
      <diagonal/>
    </border>
    <border>
      <left/>
      <right/>
      <top style="hair">
        <color indexed="64"/>
      </top>
      <bottom/>
      <diagonal/>
    </border>
    <border>
      <left style="thin">
        <color indexed="64"/>
      </left>
      <right style="thin">
        <color indexed="64"/>
      </right>
      <top style="hair">
        <color indexed="64"/>
      </top>
      <bottom style="hair">
        <color indexed="64"/>
      </bottom>
      <diagonal/>
    </border>
    <border>
      <left style="double">
        <color indexed="64"/>
      </left>
      <right/>
      <top style="double">
        <color indexed="64"/>
      </top>
      <bottom/>
      <diagonal/>
    </border>
    <border>
      <left/>
      <right/>
      <top style="thin">
        <color indexed="64"/>
      </top>
      <bottom style="double">
        <color indexed="64"/>
      </bottom>
      <diagonal/>
    </border>
    <border>
      <left style="hair">
        <color indexed="64"/>
      </left>
      <right/>
      <top style="thin">
        <color indexed="64"/>
      </top>
      <bottom style="double">
        <color indexed="64"/>
      </bottom>
      <diagonal/>
    </border>
    <border>
      <left/>
      <right style="double">
        <color indexed="64"/>
      </right>
      <top style="thin">
        <color indexed="64"/>
      </top>
      <bottom style="double">
        <color indexed="64"/>
      </bottom>
      <diagonal/>
    </border>
    <border>
      <left/>
      <right style="double">
        <color theme="1"/>
      </right>
      <top style="double">
        <color indexed="64"/>
      </top>
      <bottom/>
      <diagonal/>
    </border>
    <border>
      <left style="thin">
        <color indexed="64"/>
      </left>
      <right style="hair">
        <color indexed="64"/>
      </right>
      <top style="hair">
        <color indexed="64"/>
      </top>
      <bottom/>
      <diagonal/>
    </border>
    <border>
      <left/>
      <right style="double">
        <color indexed="64"/>
      </right>
      <top style="hair">
        <color indexed="64"/>
      </top>
      <bottom/>
      <diagonal/>
    </border>
    <border>
      <left style="double">
        <color indexed="64"/>
      </left>
      <right style="thin">
        <color indexed="64"/>
      </right>
      <top style="double">
        <color indexed="64"/>
      </top>
      <bottom style="thin">
        <color indexed="64"/>
      </bottom>
      <diagonal/>
    </border>
    <border>
      <left style="thin">
        <color indexed="64"/>
      </left>
      <right style="double">
        <color indexed="64"/>
      </right>
      <top style="double">
        <color indexed="64"/>
      </top>
      <bottom style="thin">
        <color indexed="64"/>
      </bottom>
      <diagonal/>
    </border>
    <border>
      <left style="hair">
        <color indexed="64"/>
      </left>
      <right style="double">
        <color indexed="64"/>
      </right>
      <top/>
      <bottom style="hair">
        <color indexed="64"/>
      </bottom>
      <diagonal/>
    </border>
    <border>
      <left style="hair">
        <color indexed="64"/>
      </left>
      <right style="double">
        <color theme="1"/>
      </right>
      <top/>
      <bottom style="hair">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medium">
        <color indexed="64"/>
      </bottom>
      <diagonal/>
    </border>
    <border>
      <left style="thin">
        <color indexed="64"/>
      </left>
      <right style="thin">
        <color indexed="64"/>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right/>
      <top style="thin">
        <color theme="4"/>
      </top>
      <bottom style="double">
        <color theme="4"/>
      </bottom>
      <diagonal/>
    </border>
    <border>
      <left style="medium">
        <color indexed="64"/>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16">
    <xf numFmtId="0" fontId="0" fillId="0" borderId="0"/>
    <xf numFmtId="0" fontId="1" fillId="0" borderId="0"/>
    <xf numFmtId="0" fontId="11" fillId="0" borderId="0"/>
    <xf numFmtId="0" fontId="3" fillId="0" borderId="0"/>
    <xf numFmtId="164" fontId="1" fillId="0" borderId="0" applyFont="0" applyFill="0" applyBorder="0" applyAlignment="0" applyProtection="0"/>
    <xf numFmtId="0" fontId="3" fillId="0" borderId="0"/>
    <xf numFmtId="0" fontId="27" fillId="0" borderId="0"/>
    <xf numFmtId="0" fontId="3" fillId="0" borderId="0"/>
    <xf numFmtId="0" fontId="3" fillId="0" borderId="0"/>
    <xf numFmtId="0" fontId="3" fillId="0" borderId="0"/>
    <xf numFmtId="0" fontId="3" fillId="0" borderId="0"/>
    <xf numFmtId="0" fontId="3" fillId="0" borderId="0"/>
    <xf numFmtId="0" fontId="1" fillId="0" borderId="0"/>
    <xf numFmtId="0" fontId="30" fillId="0" borderId="74" applyNumberFormat="0" applyFill="0" applyAlignment="0" applyProtection="0"/>
    <xf numFmtId="0" fontId="21" fillId="8" borderId="0" applyNumberFormat="0" applyBorder="0" applyAlignment="0" applyProtection="0"/>
    <xf numFmtId="0" fontId="3" fillId="9" borderId="0" applyNumberFormat="0" applyBorder="0" applyAlignment="0" applyProtection="0"/>
  </cellStyleXfs>
  <cellXfs count="160">
    <xf numFmtId="0" fontId="0" fillId="0" borderId="0" xfId="0"/>
    <xf numFmtId="0" fontId="1" fillId="0" borderId="0" xfId="1" applyAlignment="1">
      <alignment horizontal="center" vertical="center"/>
    </xf>
    <xf numFmtId="0" fontId="8" fillId="0" borderId="0" xfId="1" applyFont="1" applyAlignment="1">
      <alignment horizontal="center" vertical="center"/>
    </xf>
    <xf numFmtId="4" fontId="10" fillId="0" borderId="10" xfId="1" applyNumberFormat="1" applyFont="1" applyBorder="1" applyAlignment="1">
      <alignment horizontal="center" vertical="center"/>
    </xf>
    <xf numFmtId="0" fontId="1" fillId="0" borderId="36" xfId="1" applyBorder="1" applyAlignment="1">
      <alignment vertical="center"/>
    </xf>
    <xf numFmtId="0" fontId="0" fillId="0" borderId="36" xfId="0" applyBorder="1"/>
    <xf numFmtId="0" fontId="0" fillId="5" borderId="0" xfId="0" applyFill="1"/>
    <xf numFmtId="0" fontId="26" fillId="3" borderId="0" xfId="1" applyFont="1" applyFill="1" applyAlignment="1">
      <alignment horizontal="center" vertical="center"/>
    </xf>
    <xf numFmtId="167" fontId="7" fillId="5" borderId="9" xfId="2" applyNumberFormat="1" applyFont="1" applyFill="1" applyBorder="1" applyAlignment="1">
      <alignment horizontal="center" vertical="center"/>
    </xf>
    <xf numFmtId="0" fontId="12" fillId="2" borderId="14" xfId="1" applyFont="1" applyFill="1" applyBorder="1" applyAlignment="1">
      <alignment horizontal="center" vertical="center"/>
    </xf>
    <xf numFmtId="0" fontId="25" fillId="5" borderId="0" xfId="0" applyFont="1" applyFill="1"/>
    <xf numFmtId="0" fontId="13" fillId="0" borderId="0" xfId="1" applyFont="1" applyAlignment="1">
      <alignment horizontal="center" vertical="center"/>
    </xf>
    <xf numFmtId="4" fontId="1" fillId="0" borderId="44" xfId="1" applyNumberFormat="1" applyBorder="1" applyAlignment="1">
      <alignment vertical="center"/>
    </xf>
    <xf numFmtId="0" fontId="23" fillId="5" borderId="0" xfId="1" applyFont="1" applyFill="1" applyAlignment="1">
      <alignment horizontal="center" vertical="center"/>
    </xf>
    <xf numFmtId="0" fontId="1" fillId="5" borderId="0" xfId="1" applyFill="1" applyAlignment="1">
      <alignment horizontal="center" vertical="center"/>
    </xf>
    <xf numFmtId="0" fontId="0" fillId="0" borderId="46" xfId="0" applyBorder="1"/>
    <xf numFmtId="0" fontId="24" fillId="5" borderId="0" xfId="0" applyFont="1" applyFill="1" applyAlignment="1">
      <alignment vertical="center"/>
    </xf>
    <xf numFmtId="0" fontId="0" fillId="0" borderId="47" xfId="0" applyBorder="1"/>
    <xf numFmtId="0" fontId="24" fillId="5" borderId="0" xfId="0" applyFont="1" applyFill="1" applyAlignment="1">
      <alignment horizontal="right"/>
    </xf>
    <xf numFmtId="0" fontId="0" fillId="5" borderId="51" xfId="0" applyFill="1" applyBorder="1" applyAlignment="1">
      <alignment vertical="center"/>
    </xf>
    <xf numFmtId="0" fontId="24" fillId="5" borderId="45" xfId="0" applyFont="1" applyFill="1" applyBorder="1" applyAlignment="1">
      <alignment horizontal="right"/>
    </xf>
    <xf numFmtId="0" fontId="29" fillId="5" borderId="45" xfId="0" applyFont="1" applyFill="1" applyBorder="1" applyAlignment="1">
      <alignment horizontal="right" vertical="center"/>
    </xf>
    <xf numFmtId="0" fontId="31" fillId="0" borderId="0" xfId="0" applyFont="1"/>
    <xf numFmtId="0" fontId="2" fillId="0" borderId="10" xfId="2" applyFont="1" applyBorder="1" applyAlignment="1">
      <alignment horizontal="center" vertical="center" wrapText="1"/>
    </xf>
    <xf numFmtId="0" fontId="2" fillId="0" borderId="11" xfId="2" applyFont="1" applyBorder="1" applyAlignment="1">
      <alignment horizontal="center" vertical="center" wrapText="1"/>
    </xf>
    <xf numFmtId="4" fontId="13" fillId="0" borderId="11" xfId="1" applyNumberFormat="1" applyFont="1" applyBorder="1" applyAlignment="1">
      <alignment horizontal="center" vertical="center"/>
    </xf>
    <xf numFmtId="0" fontId="29" fillId="5" borderId="41" xfId="0" applyFont="1" applyFill="1" applyBorder="1" applyAlignment="1">
      <alignment vertical="center"/>
    </xf>
    <xf numFmtId="0" fontId="19" fillId="5" borderId="41" xfId="0" applyFont="1" applyFill="1" applyBorder="1"/>
    <xf numFmtId="0" fontId="28" fillId="4" borderId="31" xfId="1" applyFont="1" applyFill="1" applyBorder="1" applyAlignment="1">
      <alignment horizontal="right" vertical="center"/>
    </xf>
    <xf numFmtId="0" fontId="28" fillId="4" borderId="60" xfId="1" applyFont="1" applyFill="1" applyBorder="1" applyAlignment="1">
      <alignment horizontal="right" vertical="center" wrapText="1"/>
    </xf>
    <xf numFmtId="0" fontId="28" fillId="4" borderId="22" xfId="1" applyFont="1" applyFill="1" applyBorder="1" applyAlignment="1">
      <alignment horizontal="left" vertical="center" wrapText="1"/>
    </xf>
    <xf numFmtId="0" fontId="28" fillId="4" borderId="1" xfId="1" applyFont="1" applyFill="1" applyBorder="1" applyAlignment="1">
      <alignment horizontal="left" vertical="center" wrapText="1"/>
    </xf>
    <xf numFmtId="0" fontId="28" fillId="4" borderId="33" xfId="1" applyFont="1" applyFill="1" applyBorder="1" applyAlignment="1">
      <alignment horizontal="left" vertical="center" wrapText="1"/>
    </xf>
    <xf numFmtId="0" fontId="15" fillId="4" borderId="22" xfId="1" applyFont="1" applyFill="1" applyBorder="1" applyAlignment="1">
      <alignment horizontal="center" vertical="center" wrapText="1"/>
    </xf>
    <xf numFmtId="0" fontId="14" fillId="6" borderId="0" xfId="1" applyFont="1" applyFill="1" applyAlignment="1">
      <alignment vertical="center" wrapText="1"/>
    </xf>
    <xf numFmtId="0" fontId="0" fillId="0" borderId="0" xfId="0" applyProtection="1">
      <protection locked="0"/>
    </xf>
    <xf numFmtId="0" fontId="0" fillId="0" borderId="0" xfId="0" applyAlignment="1" applyProtection="1">
      <alignment horizontal="center" vertical="center"/>
      <protection locked="0"/>
    </xf>
    <xf numFmtId="0" fontId="1" fillId="0" borderId="5" xfId="1" applyBorder="1" applyAlignment="1">
      <alignment horizontal="center" vertical="center"/>
    </xf>
    <xf numFmtId="0" fontId="35" fillId="11" borderId="75" xfId="15" applyFont="1" applyFill="1" applyBorder="1" applyAlignment="1" applyProtection="1">
      <alignment horizontal="center" vertical="center" wrapText="1"/>
      <protection locked="0"/>
    </xf>
    <xf numFmtId="0" fontId="35" fillId="11" borderId="40" xfId="15" applyFont="1" applyFill="1" applyBorder="1" applyAlignment="1" applyProtection="1">
      <alignment horizontal="center" vertical="center" wrapText="1"/>
      <protection locked="0"/>
    </xf>
    <xf numFmtId="0" fontId="20" fillId="11" borderId="75" xfId="1" applyFont="1" applyFill="1" applyBorder="1" applyAlignment="1">
      <alignment horizontal="center" vertical="center" wrapText="1"/>
    </xf>
    <xf numFmtId="0" fontId="0" fillId="0" borderId="1" xfId="0" applyBorder="1" applyAlignment="1" applyProtection="1">
      <alignment horizontal="center" vertical="center"/>
      <protection locked="0"/>
    </xf>
    <xf numFmtId="0" fontId="0" fillId="0" borderId="1" xfId="0" applyBorder="1" applyAlignment="1" applyProtection="1">
      <alignment horizontal="center" vertical="center" wrapText="1"/>
      <protection locked="0"/>
    </xf>
    <xf numFmtId="0" fontId="30" fillId="0" borderId="1" xfId="0" applyFont="1" applyBorder="1" applyAlignment="1" applyProtection="1">
      <alignment horizontal="center" vertical="center"/>
      <protection locked="0"/>
    </xf>
    <xf numFmtId="168" fontId="0" fillId="0" borderId="1" xfId="0" applyNumberFormat="1" applyBorder="1" applyAlignment="1" applyProtection="1">
      <alignment horizontal="center" vertical="center"/>
      <protection locked="0"/>
    </xf>
    <xf numFmtId="0" fontId="36" fillId="0" borderId="1" xfId="0" applyFont="1" applyBorder="1" applyAlignment="1" applyProtection="1">
      <alignment horizontal="center" vertical="center"/>
      <protection locked="0"/>
    </xf>
    <xf numFmtId="0" fontId="0" fillId="0" borderId="76" xfId="0" applyBorder="1" applyAlignment="1" applyProtection="1">
      <alignment horizontal="center" vertical="center"/>
      <protection locked="0"/>
    </xf>
    <xf numFmtId="0" fontId="0" fillId="0" borderId="77" xfId="0" applyBorder="1" applyAlignment="1" applyProtection="1">
      <alignment horizontal="center" vertical="center"/>
      <protection locked="0"/>
    </xf>
    <xf numFmtId="0" fontId="0" fillId="0" borderId="77" xfId="0" applyBorder="1" applyAlignment="1" applyProtection="1">
      <alignment horizontal="center" vertical="center" wrapText="1"/>
      <protection locked="0"/>
    </xf>
    <xf numFmtId="0" fontId="30" fillId="0" borderId="77" xfId="0" applyFont="1" applyBorder="1" applyAlignment="1" applyProtection="1">
      <alignment horizontal="center" vertical="center"/>
      <protection locked="0"/>
    </xf>
    <xf numFmtId="168" fontId="0" fillId="0" borderId="77" xfId="0" applyNumberFormat="1" applyBorder="1" applyAlignment="1" applyProtection="1">
      <alignment horizontal="center" vertical="center"/>
      <protection locked="0"/>
    </xf>
    <xf numFmtId="168" fontId="0" fillId="0" borderId="78" xfId="0" applyNumberFormat="1" applyBorder="1" applyAlignment="1" applyProtection="1">
      <alignment horizontal="center" vertical="center"/>
      <protection locked="0"/>
    </xf>
    <xf numFmtId="0" fontId="0" fillId="0" borderId="79" xfId="0" applyBorder="1" applyAlignment="1" applyProtection="1">
      <alignment horizontal="center" vertical="center"/>
      <protection locked="0"/>
    </xf>
    <xf numFmtId="168" fontId="0" fillId="0" borderId="80" xfId="0" applyNumberFormat="1" applyBorder="1" applyAlignment="1" applyProtection="1">
      <alignment horizontal="center" vertical="center"/>
      <protection locked="0"/>
    </xf>
    <xf numFmtId="168" fontId="24" fillId="5" borderId="82" xfId="13" applyNumberFormat="1" applyFont="1" applyFill="1" applyBorder="1" applyAlignment="1" applyProtection="1">
      <alignment horizontal="center" vertical="center"/>
      <protection locked="0"/>
    </xf>
    <xf numFmtId="168" fontId="24" fillId="0" borderId="83" xfId="13" applyNumberFormat="1" applyFont="1" applyFill="1" applyBorder="1" applyAlignment="1" applyProtection="1">
      <alignment horizontal="center" vertical="center"/>
      <protection locked="0"/>
    </xf>
    <xf numFmtId="0" fontId="18" fillId="2" borderId="15" xfId="1" applyFont="1" applyFill="1" applyBorder="1" applyAlignment="1">
      <alignment horizontal="center" vertical="center" wrapText="1"/>
    </xf>
    <xf numFmtId="0" fontId="6" fillId="2" borderId="13" xfId="2" applyFont="1" applyFill="1" applyBorder="1" applyAlignment="1">
      <alignment horizontal="center" vertical="center" wrapText="1"/>
    </xf>
    <xf numFmtId="0" fontId="5" fillId="2" borderId="13" xfId="1" applyFont="1" applyFill="1" applyBorder="1" applyAlignment="1">
      <alignment horizontal="center" vertical="center" wrapText="1"/>
    </xf>
    <xf numFmtId="0" fontId="5" fillId="2" borderId="13" xfId="2" applyFont="1" applyFill="1" applyBorder="1" applyAlignment="1">
      <alignment horizontal="center" vertical="center" wrapText="1"/>
    </xf>
    <xf numFmtId="0" fontId="5" fillId="2" borderId="64" xfId="2" applyFont="1" applyFill="1" applyBorder="1" applyAlignment="1">
      <alignment horizontal="center" vertical="center" wrapText="1"/>
    </xf>
    <xf numFmtId="0" fontId="38" fillId="2" borderId="12" xfId="1" applyFont="1" applyFill="1" applyBorder="1" applyAlignment="1">
      <alignment horizontal="center" vertical="center" wrapText="1"/>
    </xf>
    <xf numFmtId="0" fontId="38" fillId="2" borderId="13" xfId="1" applyFont="1" applyFill="1" applyBorder="1" applyAlignment="1">
      <alignment horizontal="center" vertical="center" wrapText="1"/>
    </xf>
    <xf numFmtId="0" fontId="38" fillId="2" borderId="65" xfId="1" applyFont="1" applyFill="1" applyBorder="1" applyAlignment="1">
      <alignment horizontal="center" vertical="center" wrapText="1"/>
    </xf>
    <xf numFmtId="0" fontId="10" fillId="7" borderId="3" xfId="1" applyFont="1" applyFill="1" applyBorder="1" applyAlignment="1">
      <alignment horizontal="center" vertical="center"/>
    </xf>
    <xf numFmtId="0" fontId="10" fillId="7" borderId="4" xfId="1" applyFont="1" applyFill="1" applyBorder="1" applyAlignment="1">
      <alignment horizontal="center" vertical="center"/>
    </xf>
    <xf numFmtId="0" fontId="10" fillId="7" borderId="5" xfId="1" applyFont="1" applyFill="1" applyBorder="1" applyAlignment="1">
      <alignment horizontal="center" vertical="center"/>
    </xf>
    <xf numFmtId="0" fontId="14" fillId="6" borderId="0" xfId="1" applyFont="1" applyFill="1" applyAlignment="1">
      <alignment horizontal="center" vertical="center" wrapText="1"/>
    </xf>
    <xf numFmtId="0" fontId="17" fillId="2" borderId="25" xfId="1" applyFont="1" applyFill="1" applyBorder="1" applyAlignment="1">
      <alignment horizontal="center" vertical="center"/>
    </xf>
    <xf numFmtId="0" fontId="17" fillId="2" borderId="28" xfId="1" applyFont="1" applyFill="1" applyBorder="1" applyAlignment="1">
      <alignment horizontal="center" vertical="center"/>
    </xf>
    <xf numFmtId="0" fontId="17" fillId="2" borderId="26" xfId="1" applyFont="1" applyFill="1" applyBorder="1" applyAlignment="1">
      <alignment horizontal="center" vertical="center"/>
    </xf>
    <xf numFmtId="0" fontId="4" fillId="4" borderId="62" xfId="1" applyFont="1" applyFill="1" applyBorder="1" applyAlignment="1">
      <alignment horizontal="center" vertical="center" wrapText="1"/>
    </xf>
    <xf numFmtId="0" fontId="32" fillId="4" borderId="22" xfId="1" applyFont="1" applyFill="1" applyBorder="1" applyAlignment="1">
      <alignment horizontal="center" vertical="center"/>
    </xf>
    <xf numFmtId="0" fontId="10" fillId="0" borderId="22" xfId="1" applyFont="1" applyBorder="1" applyAlignment="1">
      <alignment horizontal="center" vertical="center" wrapText="1"/>
    </xf>
    <xf numFmtId="0" fontId="10" fillId="0" borderId="63" xfId="1" applyFont="1" applyBorder="1" applyAlignment="1">
      <alignment horizontal="center" vertical="center" wrapText="1"/>
    </xf>
    <xf numFmtId="0" fontId="10" fillId="0" borderId="22" xfId="1" applyFont="1" applyBorder="1" applyAlignment="1">
      <alignment horizontal="center" vertical="center"/>
    </xf>
    <xf numFmtId="0" fontId="39" fillId="0" borderId="48" xfId="1" applyFont="1" applyBorder="1" applyAlignment="1">
      <alignment horizontal="center" vertical="center" wrapText="1"/>
    </xf>
    <xf numFmtId="0" fontId="39" fillId="0" borderId="49" xfId="1" applyFont="1" applyBorder="1" applyAlignment="1">
      <alignment horizontal="center" vertical="center" wrapText="1"/>
    </xf>
    <xf numFmtId="0" fontId="39" fillId="0" borderId="50" xfId="1" applyFont="1" applyBorder="1" applyAlignment="1">
      <alignment horizontal="center" vertical="center" wrapText="1"/>
    </xf>
    <xf numFmtId="0" fontId="28" fillId="0" borderId="55" xfId="1" applyFont="1" applyBorder="1" applyAlignment="1">
      <alignment horizontal="center" vertical="center"/>
    </xf>
    <xf numFmtId="0" fontId="28" fillId="0" borderId="52" xfId="1" applyFont="1" applyBorder="1" applyAlignment="1">
      <alignment horizontal="center" vertical="center"/>
    </xf>
    <xf numFmtId="0" fontId="28" fillId="0" borderId="59" xfId="1" applyFont="1" applyBorder="1" applyAlignment="1">
      <alignment horizontal="center" vertical="center"/>
    </xf>
    <xf numFmtId="0" fontId="4" fillId="4" borderId="32" xfId="1" applyFont="1" applyFill="1" applyBorder="1" applyAlignment="1">
      <alignment horizontal="center" vertical="center" wrapText="1"/>
    </xf>
    <xf numFmtId="0" fontId="4" fillId="4" borderId="33" xfId="1" applyFont="1" applyFill="1" applyBorder="1" applyAlignment="1">
      <alignment horizontal="center" vertical="center" wrapText="1"/>
    </xf>
    <xf numFmtId="0" fontId="10" fillId="0" borderId="33" xfId="1" applyFont="1" applyBorder="1" applyAlignment="1">
      <alignment horizontal="center" vertical="center"/>
    </xf>
    <xf numFmtId="0" fontId="10" fillId="0" borderId="34" xfId="1" applyFont="1" applyBorder="1" applyAlignment="1">
      <alignment horizontal="center" vertical="center"/>
    </xf>
    <xf numFmtId="166" fontId="10" fillId="0" borderId="3" xfId="1" applyNumberFormat="1" applyFont="1" applyBorder="1" applyAlignment="1">
      <alignment horizontal="center" vertical="center"/>
    </xf>
    <xf numFmtId="166" fontId="10" fillId="0" borderId="4" xfId="1" applyNumberFormat="1" applyFont="1" applyBorder="1" applyAlignment="1">
      <alignment horizontal="center" vertical="center"/>
    </xf>
    <xf numFmtId="0" fontId="22" fillId="5" borderId="0" xfId="1" applyFont="1" applyFill="1" applyAlignment="1">
      <alignment horizontal="left" vertical="center" wrapText="1"/>
    </xf>
    <xf numFmtId="166" fontId="10" fillId="2" borderId="3" xfId="1" applyNumberFormat="1" applyFont="1" applyFill="1" applyBorder="1" applyAlignment="1">
      <alignment horizontal="center" vertical="center" wrapText="1"/>
    </xf>
    <xf numFmtId="166" fontId="10" fillId="2" borderId="4" xfId="1" applyNumberFormat="1" applyFont="1" applyFill="1" applyBorder="1" applyAlignment="1">
      <alignment horizontal="center" vertical="center" wrapText="1"/>
    </xf>
    <xf numFmtId="166" fontId="10" fillId="2" borderId="5" xfId="1" applyNumberFormat="1" applyFont="1" applyFill="1" applyBorder="1" applyAlignment="1">
      <alignment horizontal="center" vertical="center" wrapText="1"/>
    </xf>
    <xf numFmtId="166" fontId="10" fillId="0" borderId="5" xfId="1" applyNumberFormat="1" applyFont="1" applyBorder="1" applyAlignment="1">
      <alignment horizontal="center" vertical="center"/>
    </xf>
    <xf numFmtId="166" fontId="10" fillId="0" borderId="38" xfId="1" applyNumberFormat="1" applyFont="1" applyBorder="1" applyAlignment="1">
      <alignment horizontal="center" vertical="center"/>
    </xf>
    <xf numFmtId="166" fontId="10" fillId="0" borderId="40" xfId="1" applyNumberFormat="1" applyFont="1" applyBorder="1" applyAlignment="1">
      <alignment horizontal="center" vertical="center"/>
    </xf>
    <xf numFmtId="166" fontId="10" fillId="0" borderId="39" xfId="1" applyNumberFormat="1" applyFont="1" applyBorder="1" applyAlignment="1">
      <alignment horizontal="center" vertical="center"/>
    </xf>
    <xf numFmtId="166" fontId="10" fillId="0" borderId="37" xfId="1" applyNumberFormat="1" applyFont="1" applyBorder="1" applyAlignment="1">
      <alignment horizontal="center" vertical="center"/>
    </xf>
    <xf numFmtId="166" fontId="10" fillId="0" borderId="29" xfId="1" applyNumberFormat="1" applyFont="1" applyBorder="1" applyAlignment="1">
      <alignment horizontal="center" vertical="center"/>
    </xf>
    <xf numFmtId="166" fontId="10" fillId="0" borderId="27" xfId="1" applyNumberFormat="1" applyFont="1" applyBorder="1" applyAlignment="1">
      <alignment horizontal="center" vertical="center"/>
    </xf>
    <xf numFmtId="0" fontId="9" fillId="0" borderId="6" xfId="1" applyFont="1" applyBorder="1" applyAlignment="1">
      <alignment horizontal="center" vertical="center"/>
    </xf>
    <xf numFmtId="0" fontId="9" fillId="0" borderId="18" xfId="1" applyFont="1" applyBorder="1" applyAlignment="1">
      <alignment horizontal="center" vertical="center"/>
    </xf>
    <xf numFmtId="0" fontId="9" fillId="0" borderId="2" xfId="1" applyFont="1" applyBorder="1" applyAlignment="1">
      <alignment horizontal="center" vertical="center"/>
    </xf>
    <xf numFmtId="0" fontId="4" fillId="4" borderId="7" xfId="1" applyFont="1" applyFill="1" applyBorder="1" applyAlignment="1">
      <alignment horizontal="left" vertical="center"/>
    </xf>
    <xf numFmtId="0" fontId="4" fillId="4" borderId="8" xfId="1" applyFont="1" applyFill="1" applyBorder="1" applyAlignment="1">
      <alignment horizontal="left" vertical="center"/>
    </xf>
    <xf numFmtId="0" fontId="4" fillId="4" borderId="21" xfId="1" applyFont="1" applyFill="1" applyBorder="1" applyAlignment="1">
      <alignment horizontal="left" vertical="center" wrapText="1"/>
    </xf>
    <xf numFmtId="0" fontId="4" fillId="4" borderId="16" xfId="1" applyFont="1" applyFill="1" applyBorder="1" applyAlignment="1">
      <alignment horizontal="left" vertical="center" wrapText="1"/>
    </xf>
    <xf numFmtId="0" fontId="15" fillId="0" borderId="30" xfId="1" applyFont="1" applyBorder="1" applyAlignment="1">
      <alignment horizontal="center" vertical="center"/>
    </xf>
    <xf numFmtId="0" fontId="15" fillId="0" borderId="35" xfId="1" applyFont="1" applyBorder="1" applyAlignment="1">
      <alignment horizontal="center" vertical="center"/>
    </xf>
    <xf numFmtId="0" fontId="15" fillId="0" borderId="17" xfId="1" applyFont="1" applyBorder="1" applyAlignment="1">
      <alignment horizontal="center" vertical="center" wrapText="1"/>
    </xf>
    <xf numFmtId="0" fontId="15" fillId="0" borderId="61" xfId="1" applyFont="1" applyBorder="1" applyAlignment="1">
      <alignment horizontal="center" vertical="center" wrapText="1"/>
    </xf>
    <xf numFmtId="0" fontId="15" fillId="0" borderId="53" xfId="1" applyFont="1" applyBorder="1" applyAlignment="1">
      <alignment horizontal="center" vertical="center" wrapText="1"/>
    </xf>
    <xf numFmtId="165" fontId="15" fillId="0" borderId="30" xfId="1" applyNumberFormat="1" applyFont="1" applyBorder="1" applyAlignment="1">
      <alignment horizontal="center" vertical="center"/>
    </xf>
    <xf numFmtId="165" fontId="15" fillId="0" borderId="43" xfId="1" applyNumberFormat="1" applyFont="1" applyBorder="1" applyAlignment="1">
      <alignment horizontal="center" vertical="center"/>
    </xf>
    <xf numFmtId="0" fontId="40" fillId="0" borderId="57" xfId="0" applyFont="1" applyBorder="1" applyAlignment="1">
      <alignment horizontal="center" vertical="center" wrapText="1"/>
    </xf>
    <xf numFmtId="0" fontId="40" fillId="0" borderId="56" xfId="0" applyFont="1" applyBorder="1" applyAlignment="1">
      <alignment horizontal="center" vertical="center" wrapText="1"/>
    </xf>
    <xf numFmtId="0" fontId="40" fillId="0" borderId="58" xfId="0" applyFont="1" applyBorder="1" applyAlignment="1">
      <alignment horizontal="center" vertical="center" wrapText="1"/>
    </xf>
    <xf numFmtId="0" fontId="4" fillId="4" borderId="19" xfId="1" applyFont="1" applyFill="1" applyBorder="1" applyAlignment="1">
      <alignment horizontal="left" vertical="center" wrapText="1"/>
    </xf>
    <xf numFmtId="0" fontId="4" fillId="4" borderId="20" xfId="1" applyFont="1" applyFill="1" applyBorder="1" applyAlignment="1">
      <alignment horizontal="left" vertical="center" wrapText="1"/>
    </xf>
    <xf numFmtId="0" fontId="10" fillId="3" borderId="3" xfId="2" applyFont="1" applyFill="1" applyBorder="1" applyAlignment="1">
      <alignment horizontal="left" vertical="center" wrapText="1"/>
    </xf>
    <xf numFmtId="0" fontId="10" fillId="3" borderId="4" xfId="2" applyFont="1" applyFill="1" applyBorder="1" applyAlignment="1">
      <alignment horizontal="left" vertical="center" wrapText="1"/>
    </xf>
    <xf numFmtId="0" fontId="10" fillId="3" borderId="5" xfId="2" applyFont="1" applyFill="1" applyBorder="1" applyAlignment="1">
      <alignment horizontal="left" vertical="center" wrapText="1"/>
    </xf>
    <xf numFmtId="166" fontId="10" fillId="2" borderId="3" xfId="1" applyNumberFormat="1" applyFont="1" applyFill="1" applyBorder="1" applyAlignment="1">
      <alignment horizontal="center" vertical="center"/>
    </xf>
    <xf numFmtId="166" fontId="10" fillId="2" borderId="4" xfId="1" applyNumberFormat="1" applyFont="1" applyFill="1" applyBorder="1" applyAlignment="1">
      <alignment horizontal="center" vertical="center"/>
    </xf>
    <xf numFmtId="166" fontId="10" fillId="2" borderId="5" xfId="1" applyNumberFormat="1" applyFont="1" applyFill="1" applyBorder="1" applyAlignment="1">
      <alignment horizontal="center" vertical="center"/>
    </xf>
    <xf numFmtId="166" fontId="10" fillId="0" borderId="4" xfId="1" applyNumberFormat="1" applyFont="1" applyBorder="1" applyAlignment="1">
      <alignment horizontal="center" wrapText="1"/>
    </xf>
    <xf numFmtId="166" fontId="10" fillId="0" borderId="5" xfId="1" applyNumberFormat="1" applyFont="1" applyBorder="1" applyAlignment="1">
      <alignment horizontal="center" wrapText="1"/>
    </xf>
    <xf numFmtId="0" fontId="10" fillId="0" borderId="33" xfId="1" applyFont="1" applyBorder="1" applyAlignment="1">
      <alignment horizontal="center" vertical="center" wrapText="1"/>
    </xf>
    <xf numFmtId="0" fontId="10" fillId="0" borderId="34" xfId="1" applyFont="1" applyBorder="1" applyAlignment="1">
      <alignment horizontal="center" vertical="center" wrapText="1"/>
    </xf>
    <xf numFmtId="0" fontId="10" fillId="0" borderId="1" xfId="1" applyFont="1" applyBorder="1" applyAlignment="1">
      <alignment horizontal="center" vertical="center" wrapText="1"/>
    </xf>
    <xf numFmtId="0" fontId="10" fillId="0" borderId="24" xfId="1" applyFont="1" applyBorder="1" applyAlignment="1">
      <alignment horizontal="center" vertical="center" wrapText="1"/>
    </xf>
    <xf numFmtId="0" fontId="10" fillId="0" borderId="22" xfId="1" applyFont="1" applyBorder="1" applyAlignment="1">
      <alignment horizontal="right" vertical="center"/>
    </xf>
    <xf numFmtId="0" fontId="10" fillId="0" borderId="63" xfId="1" applyFont="1" applyBorder="1" applyAlignment="1">
      <alignment horizontal="right" vertical="center"/>
    </xf>
    <xf numFmtId="0" fontId="37" fillId="0" borderId="42" xfId="1" applyFont="1" applyBorder="1" applyAlignment="1">
      <alignment horizontal="center" vertical="center" wrapText="1"/>
    </xf>
    <xf numFmtId="0" fontId="22" fillId="5" borderId="0" xfId="1" applyFont="1" applyFill="1" applyAlignment="1">
      <alignment horizontal="left" vertical="center"/>
    </xf>
    <xf numFmtId="0" fontId="32" fillId="4" borderId="23" xfId="1" applyFont="1" applyFill="1" applyBorder="1" applyAlignment="1">
      <alignment horizontal="center" vertical="center" wrapText="1"/>
    </xf>
    <xf numFmtId="0" fontId="32" fillId="4" borderId="1" xfId="1" applyFont="1" applyFill="1" applyBorder="1" applyAlignment="1">
      <alignment horizontal="center" vertical="center" wrapText="1"/>
    </xf>
    <xf numFmtId="0" fontId="32" fillId="4" borderId="32" xfId="1" applyFont="1" applyFill="1" applyBorder="1" applyAlignment="1">
      <alignment horizontal="center" vertical="center" wrapText="1"/>
    </xf>
    <xf numFmtId="0" fontId="32" fillId="4" borderId="33" xfId="1" applyFont="1" applyFill="1" applyBorder="1" applyAlignment="1">
      <alignment horizontal="center" vertical="center" wrapText="1"/>
    </xf>
    <xf numFmtId="0" fontId="32" fillId="4" borderId="22" xfId="1" applyFont="1" applyFill="1" applyBorder="1" applyAlignment="1">
      <alignment horizontal="center" vertical="center" wrapText="1"/>
    </xf>
    <xf numFmtId="0" fontId="10" fillId="0" borderId="1" xfId="1" applyFont="1" applyBorder="1" applyAlignment="1">
      <alignment horizontal="center" vertical="center"/>
    </xf>
    <xf numFmtId="0" fontId="10" fillId="3" borderId="3" xfId="1" applyFont="1" applyFill="1" applyBorder="1" applyAlignment="1">
      <alignment horizontal="right" vertical="center" wrapText="1"/>
    </xf>
    <xf numFmtId="0" fontId="10" fillId="3" borderId="4" xfId="1" applyFont="1" applyFill="1" applyBorder="1" applyAlignment="1">
      <alignment horizontal="right" vertical="center" wrapText="1"/>
    </xf>
    <xf numFmtId="0" fontId="10" fillId="3" borderId="5" xfId="1" applyFont="1" applyFill="1" applyBorder="1" applyAlignment="1">
      <alignment horizontal="right" vertical="center" wrapText="1"/>
    </xf>
    <xf numFmtId="0" fontId="16" fillId="0" borderId="71" xfId="2" applyFont="1" applyBorder="1" applyAlignment="1">
      <alignment horizontal="left" vertical="center" wrapText="1" readingOrder="1"/>
    </xf>
    <xf numFmtId="0" fontId="16" fillId="0" borderId="72" xfId="2" applyFont="1" applyBorder="1" applyAlignment="1">
      <alignment horizontal="left" vertical="center" wrapText="1" readingOrder="1"/>
    </xf>
    <xf numFmtId="0" fontId="16" fillId="0" borderId="67" xfId="1" applyFont="1" applyBorder="1" applyAlignment="1">
      <alignment horizontal="right" vertical="center" wrapText="1" readingOrder="2"/>
    </xf>
    <xf numFmtId="0" fontId="16" fillId="0" borderId="68" xfId="1" applyFont="1" applyBorder="1" applyAlignment="1">
      <alignment horizontal="right" vertical="center" wrapText="1" readingOrder="2"/>
    </xf>
    <xf numFmtId="0" fontId="16" fillId="0" borderId="54" xfId="1" applyFont="1" applyBorder="1" applyAlignment="1">
      <alignment horizontal="right" vertical="center" wrapText="1" readingOrder="2"/>
    </xf>
    <xf numFmtId="0" fontId="16" fillId="0" borderId="70" xfId="1" applyFont="1" applyBorder="1" applyAlignment="1">
      <alignment horizontal="right" vertical="center" wrapText="1" readingOrder="2"/>
    </xf>
    <xf numFmtId="0" fontId="16" fillId="0" borderId="72" xfId="1" applyFont="1" applyBorder="1" applyAlignment="1">
      <alignment horizontal="right" vertical="center" wrapText="1" readingOrder="2"/>
    </xf>
    <xf numFmtId="0" fontId="16" fillId="0" borderId="73" xfId="1" applyFont="1" applyBorder="1" applyAlignment="1">
      <alignment horizontal="right" vertical="center" wrapText="1" readingOrder="2"/>
    </xf>
    <xf numFmtId="0" fontId="16" fillId="0" borderId="66" xfId="1" applyFont="1" applyBorder="1" applyAlignment="1">
      <alignment horizontal="left" vertical="center" wrapText="1" readingOrder="1"/>
    </xf>
    <xf numFmtId="0" fontId="16" fillId="0" borderId="67" xfId="1" applyFont="1" applyBorder="1" applyAlignment="1">
      <alignment horizontal="left" vertical="center" wrapText="1" readingOrder="1"/>
    </xf>
    <xf numFmtId="0" fontId="16" fillId="0" borderId="69" xfId="2" applyFont="1" applyBorder="1" applyAlignment="1">
      <alignment horizontal="left" vertical="center" wrapText="1" readingOrder="1"/>
    </xf>
    <xf numFmtId="0" fontId="16" fillId="0" borderId="54" xfId="2" applyFont="1" applyBorder="1" applyAlignment="1">
      <alignment horizontal="left" vertical="center" wrapText="1" readingOrder="1"/>
    </xf>
    <xf numFmtId="0" fontId="35" fillId="0" borderId="40" xfId="14" applyFont="1" applyFill="1" applyBorder="1" applyAlignment="1" applyProtection="1">
      <alignment horizontal="center" vertical="center" wrapText="1"/>
      <protection locked="0"/>
    </xf>
    <xf numFmtId="0" fontId="35" fillId="0" borderId="39" xfId="14" applyFont="1" applyFill="1" applyBorder="1" applyAlignment="1" applyProtection="1">
      <alignment horizontal="center" vertical="center" wrapText="1"/>
      <protection locked="0"/>
    </xf>
    <xf numFmtId="0" fontId="34" fillId="10" borderId="81" xfId="0" applyFont="1" applyFill="1" applyBorder="1" applyAlignment="1" applyProtection="1">
      <alignment horizontal="center" vertical="center"/>
      <protection locked="0"/>
    </xf>
    <xf numFmtId="0" fontId="34" fillId="10" borderId="82" xfId="0" applyFont="1" applyFill="1" applyBorder="1" applyAlignment="1" applyProtection="1">
      <alignment horizontal="center" vertical="center"/>
      <protection locked="0"/>
    </xf>
    <xf numFmtId="0" fontId="35" fillId="0" borderId="38" xfId="14" quotePrefix="1" applyFont="1" applyFill="1" applyBorder="1" applyAlignment="1" applyProtection="1">
      <alignment horizontal="center" vertical="center" wrapText="1"/>
      <protection locked="0"/>
    </xf>
  </cellXfs>
  <cellStyles count="16">
    <cellStyle name="20% - Accent1" xfId="15" builtinId="30"/>
    <cellStyle name="Accent1" xfId="14" builtinId="29"/>
    <cellStyle name="Currency 2" xfId="4" xr:uid="{C04049AB-BA3A-4F46-84D7-67B920FF84FB}"/>
    <cellStyle name="Normal" xfId="0" builtinId="0"/>
    <cellStyle name="Normal 11" xfId="10" xr:uid="{813E02C8-D96C-4C0E-96A1-73BAD643817B}"/>
    <cellStyle name="Normal 2" xfId="2" xr:uid="{DE5A5ECC-8BF0-41F2-B9A8-EBB7B996C9B0}"/>
    <cellStyle name="Normal 2 2" xfId="1" xr:uid="{00000000-0005-0000-0000-000001000000}"/>
    <cellStyle name="Normal 2 2 2" xfId="12" xr:uid="{03B3A07A-525D-4BE9-96EC-51AE64EFDFAD}"/>
    <cellStyle name="Normal 2 2 3" xfId="7" xr:uid="{7CDDAF96-7219-424E-94DE-4203C855EB38}"/>
    <cellStyle name="Normal 3" xfId="5" xr:uid="{008D2C24-AD8C-4146-AF5E-BFC1BFDA4B8F}"/>
    <cellStyle name="Normal 4" xfId="3" xr:uid="{6E193EE9-BAAD-4307-91CF-C19F0152B2B9}"/>
    <cellStyle name="Normal 4 2" xfId="6" xr:uid="{E99C952E-5788-481F-9A82-A2FAA7F11489}"/>
    <cellStyle name="Normal 5" xfId="8" xr:uid="{90F445FC-D28F-4402-80CB-76ACE39E67FE}"/>
    <cellStyle name="Normal 5 2" xfId="9" xr:uid="{0DCDC9F1-41E9-4A1D-AE7E-C3132FC12F9F}"/>
    <cellStyle name="Normal 6" xfId="11" xr:uid="{F3E0CE2A-115A-4297-A588-D82270B42CC9}"/>
    <cellStyle name="Total" xfId="13" builtinId="25"/>
  </cellStyles>
  <dxfs count="13">
    <dxf>
      <fill>
        <patternFill>
          <bgColor rgb="FFFFF2CC"/>
        </patternFill>
      </fill>
    </dxf>
    <dxf>
      <font>
        <b val="0"/>
        <i val="0"/>
        <strike val="0"/>
        <condense val="0"/>
        <extend val="0"/>
        <outline val="0"/>
        <shadow val="0"/>
        <u val="none"/>
        <vertAlign val="baseline"/>
        <sz val="14"/>
        <color auto="1"/>
        <name val="Arial"/>
        <family val="2"/>
        <scheme val="none"/>
      </font>
      <numFmt numFmtId="4" formatCode="#,##0.00"/>
      <alignment horizontal="center" vertical="center" textRotation="0" wrapText="0" indent="0" justifyLastLine="0" shrinkToFit="0" readingOrder="0"/>
      <border diagonalUp="0" diagonalDown="0">
        <left style="hair">
          <color indexed="64"/>
        </left>
        <right style="double">
          <color indexed="64"/>
        </right>
        <top style="hair">
          <color indexed="64"/>
        </top>
        <bottom style="hair">
          <color indexed="64"/>
        </bottom>
        <vertical style="hair">
          <color indexed="64"/>
        </vertical>
        <horizontal style="hair">
          <color indexed="64"/>
        </horizontal>
      </border>
    </dxf>
    <dxf>
      <font>
        <b/>
        <i val="0"/>
        <strike val="0"/>
        <condense val="0"/>
        <extend val="0"/>
        <outline val="0"/>
        <shadow val="0"/>
        <u val="none"/>
        <vertAlign val="baseline"/>
        <sz val="16"/>
        <color auto="1"/>
        <name val="Arial"/>
        <family val="2"/>
        <scheme val="none"/>
      </font>
      <numFmt numFmtId="4" formatCode="#,##0.00"/>
      <alignment horizontal="center" vertical="center" textRotation="0" wrapText="0" indent="0" justifyLastLine="0" shrinkToFit="0" readingOrder="0"/>
      <border diagonalUp="0" diagonalDown="0">
        <left style="hair">
          <color indexed="64"/>
        </left>
        <right style="hair">
          <color indexed="64"/>
        </right>
        <top style="hair">
          <color indexed="64"/>
        </top>
        <bottom style="hair">
          <color indexed="64"/>
        </bottom>
        <vertical style="hair">
          <color indexed="64"/>
        </vertical>
        <horizontal style="hair">
          <color indexed="64"/>
        </horizontal>
      </border>
    </dxf>
    <dxf>
      <font>
        <b val="0"/>
        <i val="0"/>
        <strike val="0"/>
        <condense val="0"/>
        <extend val="0"/>
        <outline val="0"/>
        <shadow val="0"/>
        <u val="none"/>
        <vertAlign val="baseline"/>
        <sz val="12"/>
        <color auto="1"/>
        <name val="Calibri"/>
        <family val="2"/>
        <scheme val="minor"/>
      </font>
      <numFmt numFmtId="167" formatCode="#,##0.000"/>
      <fill>
        <patternFill patternType="solid">
          <fgColor indexed="64"/>
          <bgColor theme="0"/>
        </patternFill>
      </fill>
      <alignment horizontal="center" vertical="center" textRotation="0" wrapText="0" indent="0" justifyLastLine="0" shrinkToFit="0" readingOrder="0"/>
      <border diagonalUp="0" diagonalDown="0">
        <left style="double">
          <color indexed="64"/>
        </left>
        <right style="hair">
          <color indexed="64"/>
        </right>
        <top style="hair">
          <color indexed="64"/>
        </top>
        <bottom style="hair">
          <color indexed="64"/>
        </bottom>
        <vertical style="hair">
          <color indexed="64"/>
        </vertical>
        <horizontal style="hair">
          <color indexed="64"/>
        </horizontal>
      </border>
    </dxf>
    <dxf>
      <font>
        <b val="0"/>
        <i val="0"/>
        <strike val="0"/>
        <condense val="0"/>
        <extend val="0"/>
        <outline val="0"/>
        <shadow val="0"/>
        <u val="none"/>
        <vertAlign val="baseline"/>
        <sz val="14"/>
        <color auto="1"/>
        <name val="Calibri"/>
        <family val="2"/>
        <scheme val="minor"/>
      </font>
      <numFmt numFmtId="0" formatCode="General"/>
      <alignment horizontal="center" vertical="center" textRotation="0" wrapText="1" indent="0" justifyLastLine="0" shrinkToFit="0" readingOrder="0"/>
      <border diagonalUp="0" diagonalDown="0">
        <left style="hair">
          <color indexed="64"/>
        </left>
        <right style="double">
          <color indexed="64"/>
        </right>
        <top style="hair">
          <color indexed="64"/>
        </top>
        <bottom style="hair">
          <color indexed="64"/>
        </bottom>
      </border>
    </dxf>
    <dxf>
      <font>
        <b val="0"/>
        <i val="0"/>
        <strike val="0"/>
        <condense val="0"/>
        <extend val="0"/>
        <outline val="0"/>
        <shadow val="0"/>
        <u val="none"/>
        <vertAlign val="baseline"/>
        <sz val="14"/>
        <color auto="1"/>
        <name val="Calibri"/>
        <family val="2"/>
        <scheme val="minor"/>
      </font>
      <numFmt numFmtId="0" formatCode="General"/>
      <alignment horizontal="center" vertical="center" textRotation="0" wrapText="1" indent="0" justifyLastLine="0" shrinkToFit="0" readingOrder="0"/>
      <border diagonalUp="0" diagonalDown="0" outline="0">
        <left style="hair">
          <color indexed="64"/>
        </left>
        <right style="hair">
          <color indexed="64"/>
        </right>
        <top style="hair">
          <color indexed="64"/>
        </top>
        <bottom style="hair">
          <color indexed="64"/>
        </bottom>
      </border>
    </dxf>
    <dxf>
      <font>
        <b val="0"/>
        <i val="0"/>
        <strike val="0"/>
        <condense val="0"/>
        <extend val="0"/>
        <outline val="0"/>
        <shadow val="0"/>
        <u val="none"/>
        <vertAlign val="baseline"/>
        <sz val="14"/>
        <color auto="1"/>
        <name val="Calibri"/>
        <family val="2"/>
        <scheme val="minor"/>
      </font>
      <numFmt numFmtId="0" formatCode="General"/>
      <alignment horizontal="center" vertical="center" textRotation="0" wrapText="1" indent="0" justifyLastLine="0" shrinkToFit="0" readingOrder="0"/>
      <border diagonalUp="0" diagonalDown="0">
        <left style="hair">
          <color indexed="64"/>
        </left>
        <right style="hair">
          <color indexed="64"/>
        </right>
        <top style="hair">
          <color indexed="64"/>
        </top>
        <bottom style="hair">
          <color indexed="64"/>
        </bottom>
      </border>
    </dxf>
    <dxf>
      <font>
        <b val="0"/>
        <i val="0"/>
        <strike val="0"/>
        <condense val="0"/>
        <extend val="0"/>
        <outline val="0"/>
        <shadow val="0"/>
        <u val="none"/>
        <vertAlign val="baseline"/>
        <sz val="14"/>
        <color auto="1"/>
        <name val="Calibri"/>
        <family val="2"/>
        <scheme val="minor"/>
      </font>
      <numFmt numFmtId="0" formatCode="General"/>
      <alignment horizontal="center" vertical="center" textRotation="0" wrapText="1" indent="0" justifyLastLine="0" shrinkToFit="0" readingOrder="0"/>
      <border diagonalUp="0" diagonalDown="0" outline="0">
        <left style="hair">
          <color indexed="64"/>
        </left>
        <right style="hair">
          <color indexed="64"/>
        </right>
        <top style="hair">
          <color indexed="64"/>
        </top>
        <bottom style="hair">
          <color indexed="64"/>
        </bottom>
      </border>
    </dxf>
    <dxf>
      <font>
        <b/>
        <i val="0"/>
        <strike val="0"/>
        <condense val="0"/>
        <extend val="0"/>
        <outline val="0"/>
        <shadow val="0"/>
        <u val="none"/>
        <vertAlign val="baseline"/>
        <sz val="12"/>
        <color auto="1"/>
        <name val="Arial"/>
        <family val="2"/>
        <scheme val="none"/>
      </font>
      <numFmt numFmtId="30" formatCode="@"/>
      <fill>
        <patternFill patternType="solid">
          <fgColor indexed="64"/>
          <bgColor theme="0" tint="-4.9989318521683403E-2"/>
        </patternFill>
      </fill>
      <alignment horizontal="center" vertical="center" textRotation="0" wrapText="0" indent="0" justifyLastLine="0" shrinkToFit="0" readingOrder="0"/>
      <border diagonalUp="0" diagonalDown="0" outline="0">
        <left/>
        <right style="hair">
          <color indexed="64"/>
        </right>
        <top style="hair">
          <color indexed="64"/>
        </top>
        <bottom style="hair">
          <color indexed="64"/>
        </bottom>
      </border>
    </dxf>
    <dxf>
      <border>
        <top style="hair">
          <color indexed="64"/>
        </top>
      </border>
    </dxf>
    <dxf>
      <border diagonalUp="0" diagonalDown="0">
        <left style="double">
          <color indexed="64"/>
        </left>
        <right style="double">
          <color indexed="64"/>
        </right>
        <top style="double">
          <color indexed="64"/>
        </top>
        <bottom style="double">
          <color indexed="64"/>
        </bottom>
      </border>
    </dxf>
    <dxf>
      <border>
        <bottom style="hair">
          <color indexed="64"/>
        </bottom>
      </border>
    </dxf>
    <dxf>
      <font>
        <strike val="0"/>
        <outline val="0"/>
        <shadow val="0"/>
        <u val="none"/>
        <vertAlign val="baseline"/>
        <sz val="12"/>
        <name val="Calibri"/>
        <family val="2"/>
        <scheme val="minor"/>
      </font>
      <fill>
        <patternFill patternType="solid">
          <fgColor indexed="64"/>
          <bgColor theme="0" tint="-4.9989318521683403E-2"/>
        </patternFill>
      </fill>
      <border diagonalUp="0" diagonalDown="0" outline="0">
        <left style="hair">
          <color indexed="64"/>
        </left>
        <right style="hair">
          <color indexed="64"/>
        </right>
        <top/>
        <bottom/>
      </border>
    </dxf>
  </dxfs>
  <tableStyles count="1" defaultTableStyle="TableStyleMedium2" defaultPivotStyle="PivotStyleMedium9">
    <tableStyle name="Invisible" pivot="0" table="0" count="0" xr9:uid="{4F7B36D8-0EFD-46AF-9DAE-10D288CAECED}"/>
  </tableStyles>
  <colors>
    <mruColors>
      <color rgb="FFFFF2CC"/>
      <color rgb="FFFEF2E8"/>
      <color rgb="FF1307B5"/>
      <color rgb="FFF2F2F2"/>
      <color rgb="FFFEF4E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20</xdr:col>
      <xdr:colOff>575856</xdr:colOff>
      <xdr:row>4</xdr:row>
      <xdr:rowOff>304800</xdr:rowOff>
    </xdr:from>
    <xdr:to>
      <xdr:col>20</xdr:col>
      <xdr:colOff>575856</xdr:colOff>
      <xdr:row>4</xdr:row>
      <xdr:rowOff>396240</xdr:rowOff>
    </xdr:to>
    <xdr:sp macro="[0]!SaveSheetAsPDF" textlink="">
      <xdr:nvSpPr>
        <xdr:cNvPr id="3" name="Rectangle: Rounded Corners 2">
          <a:extLst>
            <a:ext uri="{FF2B5EF4-FFF2-40B4-BE49-F238E27FC236}">
              <a16:creationId xmlns:a16="http://schemas.microsoft.com/office/drawing/2014/main" id="{38244D65-4744-642B-7396-84BA675C299D}"/>
            </a:ext>
          </a:extLst>
        </xdr:cNvPr>
        <xdr:cNvSpPr/>
      </xdr:nvSpPr>
      <xdr:spPr>
        <a:xfrm>
          <a:off x="18798542" y="2024743"/>
          <a:ext cx="0" cy="91440"/>
        </a:xfrm>
        <a:prstGeom prst="roundRect">
          <a:avLst/>
        </a:prstGeom>
      </xdr:spPr>
      <xdr:style>
        <a:lnRef idx="0">
          <a:schemeClr val="accent3"/>
        </a:lnRef>
        <a:fillRef idx="3">
          <a:schemeClr val="accent3"/>
        </a:fillRef>
        <a:effectRef idx="3">
          <a:schemeClr val="accent3"/>
        </a:effectRef>
        <a:fontRef idx="minor">
          <a:schemeClr val="lt1"/>
        </a:fontRef>
      </xdr:style>
      <xdr:txBody>
        <a:bodyPr vertOverflow="clip" horzOverflow="clip" rtlCol="0" anchor="ctr"/>
        <a:lstStyle/>
        <a:p>
          <a:pPr algn="ctr"/>
          <a:endParaRPr lang="en-US" sz="1400" b="1"/>
        </a:p>
      </xdr:txBody>
    </xdr:sp>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FF4FEDD5-1EE1-4C8F-A95F-1166A1AA4254}" name="tbl_RFQ" displayName="tbl_RFQ" ref="B15:I16" totalsRowShown="0" headerRowDxfId="12" headerRowBorderDxfId="11" tableBorderDxfId="10" totalsRowBorderDxfId="9">
  <autoFilter ref="B15:I16" xr:uid="{FF4FEDD5-1EE1-4C8F-A95F-1166A1AA4254}"/>
  <tableColumns count="8">
    <tableColumn id="1" xr3:uid="{2FEFFC51-C676-4961-B8F1-EDF54A84F9A5}" name="Item no_x000a_رقم المادة " dataDxfId="8" dataCellStyle="Normal 2 2"/>
    <tableColumn id="2" xr3:uid="{23F2A036-680D-45B0-9DA8-C1F9FD910232}" name="Items Description - Specification_x000a_اسم المواد ووصفها" dataDxfId="7" dataCellStyle="Normal 2"/>
    <tableColumn id="3" xr3:uid="{A59E9CF6-989A-4861-946B-350910C39241}" name=" Unit _x000a_الوحدة" dataDxfId="6" dataCellStyle="Normal 2"/>
    <tableColumn id="4" xr3:uid="{A35B34BD-FF46-462B-AFA1-08A523A3588F}" name="Quantity_x000a_الكمية" dataDxfId="5" dataCellStyle="Normal 2"/>
    <tableColumn id="9" xr3:uid="{0977F69C-50BD-407B-A204-84527F44287F}" name="Total Duration_x000a_ المدة الكاملة" dataDxfId="4" dataCellStyle="Normal 2">
      <calculatedColumnFormula>IFERROR(INDEX(#REF!,MATCH(tbl_RFQ[[#This Row],[Item no
رقم المادة ]],#REF!,0),MATCH(tbl_RFQ[[#Headers],[Total Duration
 المدة الكاملة]],#REF!,0)),0)</calculatedColumnFormula>
    </tableColumn>
    <tableColumn id="5" xr3:uid="{EBC91645-4642-4429-B79E-5A9D77699A8D}" name="Unit Price_x000a_سعر الوحدة" dataDxfId="3" dataCellStyle="Normal 2"/>
    <tableColumn id="6" xr3:uid="{8C38F5A8-C58B-40AF-A8D8-F9D27A2FEA57}" name=" Total Price_x000a_السعر الكامل" dataDxfId="2" dataCellStyle="Normal 2 2">
      <calculatedColumnFormula>tbl_RFQ[[#This Row],[Unit Price
سعر الوحدة]]*tbl_RFQ[[#This Row],[Quantity
الكمية]]</calculatedColumnFormula>
    </tableColumn>
    <tableColumn id="7" xr3:uid="{87645BB4-26C4-42CC-B4D8-97798D59196F}" name="Brand Details &amp; Origin -  Remarks_x000a_العلامة التجارية أو المنشأ - ملاحظات" dataDxfId="1" dataCellStyle="Normal 2 2"/>
  </tableColumns>
  <tableStyleInfo showFirstColumn="1" showLastColumn="1" showRowStripes="1" showColumnStripes="0"/>
</table>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table" Target="../tables/table1.xml"/></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CB9EA5C-BFE1-4014-A3AE-4C0803085279}">
  <sheetPr codeName="Sheet3">
    <tabColor theme="3"/>
    <pageSetUpPr fitToPage="1"/>
  </sheetPr>
  <dimension ref="A1:Y39"/>
  <sheetViews>
    <sheetView showGridLines="0" showZeros="0" view="pageBreakPreview" topLeftCell="A12" zoomScale="70" zoomScaleNormal="85" zoomScaleSheetLayoutView="70" zoomScalePageLayoutView="55" workbookViewId="0">
      <selection activeCell="G16" sqref="G16"/>
    </sheetView>
  </sheetViews>
  <sheetFormatPr defaultColWidth="9.453125" defaultRowHeight="14.5" x14ac:dyDescent="0.35"/>
  <cols>
    <col min="1" max="1" width="1.453125" style="6" customWidth="1"/>
    <col min="2" max="2" width="6.453125" style="1" customWidth="1"/>
    <col min="3" max="3" width="49.453125" style="1" customWidth="1"/>
    <col min="4" max="6" width="17.453125" style="1" customWidth="1"/>
    <col min="7" max="7" width="26.453125" style="1" customWidth="1"/>
    <col min="8" max="9" width="23.90625" style="1" customWidth="1"/>
    <col min="10" max="10" width="6.453125" style="1" customWidth="1"/>
    <col min="11" max="11" width="20.453125" style="1" customWidth="1"/>
    <col min="12" max="24" width="9.453125" style="1"/>
    <col min="25" max="25" width="70.453125" style="1" bestFit="1" customWidth="1"/>
    <col min="26" max="16384" width="9.453125" style="1"/>
  </cols>
  <sheetData>
    <row r="1" spans="1:25" ht="17" customHeight="1" thickBot="1" x14ac:dyDescent="0.4">
      <c r="B1" s="99"/>
      <c r="C1" s="100"/>
      <c r="D1" s="100"/>
      <c r="E1" s="100"/>
      <c r="F1" s="100"/>
      <c r="G1" s="100"/>
      <c r="H1" s="101"/>
      <c r="J1"/>
      <c r="K1"/>
      <c r="L1"/>
    </row>
    <row r="2" spans="1:25" ht="49" customHeight="1" thickTop="1" x14ac:dyDescent="0.35">
      <c r="B2" s="102" t="s">
        <v>12</v>
      </c>
      <c r="C2" s="103"/>
      <c r="D2" s="111">
        <v>45606</v>
      </c>
      <c r="E2" s="112"/>
      <c r="F2" s="112"/>
      <c r="G2" s="28" t="s">
        <v>13</v>
      </c>
      <c r="H2" s="106"/>
      <c r="I2" s="107"/>
    </row>
    <row r="3" spans="1:25" ht="49" customHeight="1" x14ac:dyDescent="0.35">
      <c r="B3" s="104" t="s">
        <v>14</v>
      </c>
      <c r="C3" s="105"/>
      <c r="D3" s="108" t="s">
        <v>86</v>
      </c>
      <c r="E3" s="110"/>
      <c r="F3" s="110"/>
      <c r="G3" s="29" t="s">
        <v>15</v>
      </c>
      <c r="H3" s="108" t="s">
        <v>85</v>
      </c>
      <c r="I3" s="109"/>
      <c r="Y3" s="7"/>
    </row>
    <row r="4" spans="1:25" customFormat="1" ht="49" customHeight="1" thickBot="1" x14ac:dyDescent="0.4">
      <c r="A4" s="6"/>
      <c r="B4" s="116" t="s">
        <v>16</v>
      </c>
      <c r="C4" s="117"/>
      <c r="D4" s="113" t="s">
        <v>87</v>
      </c>
      <c r="E4" s="114"/>
      <c r="F4" s="114"/>
      <c r="G4" s="114"/>
      <c r="H4" s="114"/>
      <c r="I4" s="115"/>
    </row>
    <row r="5" spans="1:25" ht="36" customHeight="1" thickTop="1" thickBot="1" x14ac:dyDescent="0.4">
      <c r="B5" s="132" t="s">
        <v>17</v>
      </c>
      <c r="C5" s="132"/>
      <c r="D5" s="132"/>
      <c r="E5" s="132"/>
      <c r="F5" s="132"/>
      <c r="G5" s="132"/>
      <c r="H5" s="132"/>
      <c r="I5" s="132"/>
    </row>
    <row r="6" spans="1:25" s="2" customFormat="1" ht="50.15" customHeight="1" thickTop="1" x14ac:dyDescent="0.35">
      <c r="A6" s="6"/>
      <c r="B6" s="71" t="s">
        <v>18</v>
      </c>
      <c r="C6" s="138"/>
      <c r="D6" s="75"/>
      <c r="E6" s="75"/>
      <c r="F6" s="75"/>
      <c r="G6" s="30" t="s">
        <v>19</v>
      </c>
      <c r="H6" s="130" t="s">
        <v>20</v>
      </c>
      <c r="I6" s="131"/>
    </row>
    <row r="7" spans="1:25" s="2" customFormat="1" ht="50.15" customHeight="1" x14ac:dyDescent="0.35">
      <c r="A7" s="6"/>
      <c r="B7" s="134"/>
      <c r="C7" s="135"/>
      <c r="D7" s="139"/>
      <c r="E7" s="139"/>
      <c r="F7" s="139"/>
      <c r="G7" s="31" t="s">
        <v>21</v>
      </c>
      <c r="H7" s="128"/>
      <c r="I7" s="129"/>
    </row>
    <row r="8" spans="1:25" s="2" customFormat="1" ht="50.15" customHeight="1" x14ac:dyDescent="0.35">
      <c r="A8" s="6"/>
      <c r="B8" s="134" t="s">
        <v>22</v>
      </c>
      <c r="C8" s="135"/>
      <c r="D8" s="139"/>
      <c r="E8" s="139"/>
      <c r="F8" s="139"/>
      <c r="G8" s="31" t="s">
        <v>23</v>
      </c>
      <c r="H8" s="128"/>
      <c r="I8" s="129"/>
      <c r="K8"/>
      <c r="L8"/>
      <c r="M8"/>
    </row>
    <row r="9" spans="1:25" s="2" customFormat="1" ht="50.15" customHeight="1" thickBot="1" x14ac:dyDescent="0.4">
      <c r="A9" s="6"/>
      <c r="B9" s="136"/>
      <c r="C9" s="137"/>
      <c r="D9" s="84"/>
      <c r="E9" s="84"/>
      <c r="F9" s="84"/>
      <c r="G9" s="32" t="s">
        <v>24</v>
      </c>
      <c r="H9" s="126"/>
      <c r="I9" s="127"/>
      <c r="K9"/>
      <c r="L9"/>
      <c r="M9"/>
    </row>
    <row r="10" spans="1:25" customFormat="1" ht="6.75" customHeight="1" thickTop="1" thickBot="1" x14ac:dyDescent="0.4">
      <c r="G10" s="22"/>
    </row>
    <row r="11" spans="1:25" s="2" customFormat="1" ht="54" customHeight="1" thickTop="1" x14ac:dyDescent="0.35">
      <c r="A11" s="6"/>
      <c r="B11" s="71" t="s">
        <v>25</v>
      </c>
      <c r="C11" s="72"/>
      <c r="D11" s="75"/>
      <c r="E11" s="75"/>
      <c r="F11" s="75"/>
      <c r="G11" s="33" t="s">
        <v>26</v>
      </c>
      <c r="H11" s="73"/>
      <c r="I11" s="74"/>
      <c r="K11"/>
      <c r="L11"/>
      <c r="M11"/>
    </row>
    <row r="12" spans="1:25" s="2" customFormat="1" ht="50.15" customHeight="1" thickBot="1" x14ac:dyDescent="0.4">
      <c r="A12" s="6"/>
      <c r="B12" s="82" t="s">
        <v>27</v>
      </c>
      <c r="C12" s="83"/>
      <c r="D12" s="84"/>
      <c r="E12" s="84"/>
      <c r="F12" s="84"/>
      <c r="G12" s="84"/>
      <c r="H12" s="84"/>
      <c r="I12" s="85"/>
      <c r="K12"/>
      <c r="L12"/>
      <c r="M12"/>
    </row>
    <row r="13" spans="1:25" customFormat="1" ht="6" customHeight="1" thickTop="1" thickBot="1" x14ac:dyDescent="0.4">
      <c r="A13" s="6"/>
    </row>
    <row r="14" spans="1:25" ht="33" customHeight="1" thickTop="1" x14ac:dyDescent="0.35">
      <c r="B14" s="79" t="s">
        <v>28</v>
      </c>
      <c r="C14" s="80"/>
      <c r="D14" s="80"/>
      <c r="E14" s="80"/>
      <c r="F14" s="81"/>
      <c r="G14" s="76" t="s">
        <v>29</v>
      </c>
      <c r="H14" s="77"/>
      <c r="I14" s="78"/>
    </row>
    <row r="15" spans="1:25" s="2" customFormat="1" ht="78" customHeight="1" x14ac:dyDescent="0.35">
      <c r="A15" s="6"/>
      <c r="B15" s="56" t="s">
        <v>0</v>
      </c>
      <c r="C15" s="57" t="s">
        <v>1</v>
      </c>
      <c r="D15" s="58" t="s">
        <v>2</v>
      </c>
      <c r="E15" s="59" t="s">
        <v>3</v>
      </c>
      <c r="F15" s="60" t="s">
        <v>4</v>
      </c>
      <c r="G15" s="61" t="s">
        <v>30</v>
      </c>
      <c r="H15" s="62" t="s">
        <v>31</v>
      </c>
      <c r="I15" s="63" t="s">
        <v>32</v>
      </c>
    </row>
    <row r="16" spans="1:25" ht="154.25" customHeight="1" x14ac:dyDescent="0.35">
      <c r="B16" s="9">
        <v>1</v>
      </c>
      <c r="C16" s="23" t="s">
        <v>88</v>
      </c>
      <c r="D16" s="23" t="s">
        <v>89</v>
      </c>
      <c r="E16" s="23">
        <v>1</v>
      </c>
      <c r="F16" s="24">
        <f>IFERROR(INDEX(#REF!,MATCH(tbl_RFQ[[#This Row],[Item no
رقم المادة ]],#REF!,0),MATCH(tbl_RFQ[[#Headers],[Total Duration
 المدة الكاملة]],#REF!,0)),0)</f>
        <v>0</v>
      </c>
      <c r="G16" s="8"/>
      <c r="H16" s="3">
        <f>tbl_RFQ[[#This Row],[Unit Price
سعر الوحدة]]*tbl_RFQ[[#This Row],[Quantity
الكمية]]</f>
        <v>0</v>
      </c>
      <c r="I16" s="25"/>
    </row>
    <row r="17" spans="1:19" customFormat="1" ht="7.25" customHeight="1" x14ac:dyDescent="0.35">
      <c r="A17" s="6"/>
    </row>
    <row r="18" spans="1:19" customFormat="1" ht="42" customHeight="1" x14ac:dyDescent="0.6">
      <c r="A18" s="6"/>
      <c r="B18" s="13"/>
      <c r="C18" s="6"/>
      <c r="D18" s="13"/>
      <c r="E18" s="14"/>
      <c r="F18" s="1"/>
      <c r="G18" s="18" t="s">
        <v>33</v>
      </c>
      <c r="H18" s="12"/>
      <c r="I18" s="27" t="s">
        <v>34</v>
      </c>
    </row>
    <row r="19" spans="1:19" customFormat="1" ht="37.25" customHeight="1" x14ac:dyDescent="0.6">
      <c r="A19" s="6"/>
      <c r="B19" s="13"/>
      <c r="C19" s="6"/>
      <c r="D19" s="13"/>
      <c r="E19" s="14"/>
      <c r="F19" s="1"/>
      <c r="G19" s="18" t="s">
        <v>35</v>
      </c>
      <c r="H19" s="4"/>
      <c r="I19" s="27" t="s">
        <v>34</v>
      </c>
    </row>
    <row r="20" spans="1:19" customFormat="1" ht="37.25" customHeight="1" x14ac:dyDescent="0.6">
      <c r="A20" s="6"/>
      <c r="B20" s="13"/>
      <c r="C20" s="6"/>
      <c r="D20" s="13"/>
      <c r="E20" s="14"/>
      <c r="F20" s="1"/>
      <c r="G20" s="18" t="s">
        <v>36</v>
      </c>
      <c r="H20" s="5"/>
      <c r="I20" s="27" t="s">
        <v>34</v>
      </c>
    </row>
    <row r="21" spans="1:19" customFormat="1" ht="37.25" customHeight="1" x14ac:dyDescent="0.6">
      <c r="A21" s="6"/>
      <c r="B21" s="13"/>
      <c r="C21" s="6"/>
      <c r="D21" s="13"/>
      <c r="E21" s="14"/>
      <c r="F21" s="1"/>
      <c r="G21" s="18" t="s">
        <v>37</v>
      </c>
      <c r="H21" s="15"/>
      <c r="I21" s="27" t="s">
        <v>34</v>
      </c>
    </row>
    <row r="22" spans="1:19" customFormat="1" ht="37.25" customHeight="1" x14ac:dyDescent="0.6">
      <c r="A22" s="6"/>
      <c r="B22" s="88" t="s">
        <v>38</v>
      </c>
      <c r="C22" s="88"/>
      <c r="D22" s="13"/>
      <c r="E22" s="14"/>
      <c r="F22" s="1"/>
      <c r="G22" s="20" t="s">
        <v>39</v>
      </c>
      <c r="H22" s="17"/>
      <c r="I22" s="27" t="s">
        <v>34</v>
      </c>
    </row>
    <row r="23" spans="1:19" ht="52.25" customHeight="1" thickBot="1" x14ac:dyDescent="0.4">
      <c r="B23" s="133" t="s">
        <v>40</v>
      </c>
      <c r="C23" s="133"/>
      <c r="E23" s="16"/>
      <c r="G23" s="21" t="s">
        <v>41</v>
      </c>
      <c r="H23" s="19" t="str">
        <f>IFERROR(IF(SUM(I18:I21)-#REF!=0,"",SUM(I18:I21)-#REF!),"")</f>
        <v/>
      </c>
      <c r="I23" s="26" t="s">
        <v>34</v>
      </c>
      <c r="J23"/>
    </row>
    <row r="24" spans="1:19" customFormat="1" ht="24.65" customHeight="1" thickTop="1" thickBot="1" x14ac:dyDescent="0.4">
      <c r="A24" s="6"/>
    </row>
    <row r="25" spans="1:19" ht="55.25" customHeight="1" thickBot="1" x14ac:dyDescent="0.4">
      <c r="B25" s="89" t="s">
        <v>42</v>
      </c>
      <c r="C25" s="90"/>
      <c r="D25" s="90"/>
      <c r="E25" s="91"/>
      <c r="F25" s="121" t="s">
        <v>43</v>
      </c>
      <c r="G25" s="122"/>
      <c r="H25" s="122"/>
      <c r="I25" s="123"/>
    </row>
    <row r="26" spans="1:19" ht="88.5" customHeight="1" thickBot="1" x14ac:dyDescent="0.45">
      <c r="B26" s="86"/>
      <c r="C26" s="87"/>
      <c r="D26" s="87"/>
      <c r="E26" s="92"/>
      <c r="F26" s="124" t="s">
        <v>81</v>
      </c>
      <c r="G26" s="124"/>
      <c r="H26" s="124"/>
      <c r="I26" s="125"/>
    </row>
    <row r="27" spans="1:19" ht="35" customHeight="1" thickBot="1" x14ac:dyDescent="0.4">
      <c r="B27" s="86"/>
      <c r="C27" s="87"/>
      <c r="D27" s="87"/>
      <c r="E27" s="87"/>
      <c r="F27" s="87"/>
      <c r="G27" s="87"/>
      <c r="H27" s="87"/>
      <c r="I27" s="37"/>
    </row>
    <row r="28" spans="1:19" ht="42" customHeight="1" thickBot="1" x14ac:dyDescent="0.4">
      <c r="B28" s="64" t="s">
        <v>44</v>
      </c>
      <c r="C28" s="65"/>
      <c r="D28" s="65"/>
      <c r="E28" s="65"/>
      <c r="F28" s="65"/>
      <c r="G28" s="65"/>
      <c r="H28" s="65"/>
      <c r="I28" s="66"/>
      <c r="J28" s="34"/>
      <c r="K28" s="67" t="s">
        <v>45</v>
      </c>
    </row>
    <row r="29" spans="1:19" ht="158" customHeight="1" thickBot="1" x14ac:dyDescent="0.4">
      <c r="B29" s="118" t="s">
        <v>82</v>
      </c>
      <c r="C29" s="119"/>
      <c r="D29" s="119"/>
      <c r="E29" s="120"/>
      <c r="F29" s="140" t="s">
        <v>83</v>
      </c>
      <c r="G29" s="141"/>
      <c r="H29" s="141"/>
      <c r="I29" s="142"/>
      <c r="J29" s="34"/>
      <c r="K29" s="67"/>
    </row>
    <row r="30" spans="1:19" ht="39" customHeight="1" x14ac:dyDescent="0.35">
      <c r="B30" s="93"/>
      <c r="C30" s="94"/>
      <c r="D30" s="94"/>
      <c r="E30" s="94"/>
      <c r="F30" s="94"/>
      <c r="G30" s="94"/>
      <c r="H30" s="94"/>
      <c r="I30" s="95"/>
    </row>
    <row r="31" spans="1:19" customFormat="1" ht="14.4" customHeight="1" thickBot="1" x14ac:dyDescent="0.4">
      <c r="B31" s="96"/>
      <c r="C31" s="97"/>
      <c r="D31" s="97"/>
      <c r="E31" s="97"/>
      <c r="F31" s="97"/>
      <c r="G31" s="97"/>
      <c r="H31" s="97"/>
      <c r="I31" s="98"/>
    </row>
    <row r="32" spans="1:19" ht="38.4" customHeight="1" x14ac:dyDescent="0.35">
      <c r="B32" s="68" t="s">
        <v>46</v>
      </c>
      <c r="C32" s="69"/>
      <c r="D32" s="69"/>
      <c r="E32" s="69"/>
      <c r="F32" s="69"/>
      <c r="G32" s="69"/>
      <c r="H32" s="69"/>
      <c r="I32" s="70"/>
      <c r="K32"/>
      <c r="L32"/>
      <c r="M32"/>
      <c r="N32"/>
      <c r="O32"/>
      <c r="P32"/>
      <c r="Q32"/>
      <c r="R32"/>
      <c r="S32"/>
    </row>
    <row r="33" spans="1:20" s="11" customFormat="1" ht="39.9" customHeight="1" x14ac:dyDescent="0.45">
      <c r="A33" s="10"/>
      <c r="B33" s="151" t="s">
        <v>47</v>
      </c>
      <c r="C33" s="152"/>
      <c r="D33" s="152"/>
      <c r="E33" s="152"/>
      <c r="F33" s="145" t="s">
        <v>48</v>
      </c>
      <c r="G33" s="145"/>
      <c r="H33" s="145"/>
      <c r="I33" s="146"/>
      <c r="K33"/>
      <c r="L33"/>
      <c r="M33"/>
      <c r="N33"/>
      <c r="O33"/>
      <c r="P33"/>
      <c r="Q33"/>
      <c r="R33"/>
      <c r="S33"/>
      <c r="T33"/>
    </row>
    <row r="34" spans="1:20" s="11" customFormat="1" ht="39.9" customHeight="1" x14ac:dyDescent="0.45">
      <c r="A34" s="10"/>
      <c r="B34" s="153" t="s">
        <v>49</v>
      </c>
      <c r="C34" s="154"/>
      <c r="D34" s="154"/>
      <c r="E34" s="154"/>
      <c r="F34" s="147" t="s">
        <v>50</v>
      </c>
      <c r="G34" s="147"/>
      <c r="H34" s="147"/>
      <c r="I34" s="148"/>
      <c r="K34"/>
      <c r="L34"/>
      <c r="M34"/>
      <c r="N34"/>
      <c r="O34"/>
      <c r="P34"/>
      <c r="Q34"/>
      <c r="R34"/>
      <c r="S34"/>
      <c r="T34"/>
    </row>
    <row r="35" spans="1:20" s="11" customFormat="1" ht="39.9" hidden="1" customHeight="1" x14ac:dyDescent="0.45">
      <c r="A35" s="10"/>
      <c r="B35" s="153" t="s">
        <v>51</v>
      </c>
      <c r="C35" s="154"/>
      <c r="D35" s="154"/>
      <c r="E35" s="154"/>
      <c r="F35" s="147" t="s">
        <v>50</v>
      </c>
      <c r="G35" s="147"/>
      <c r="H35" s="147"/>
      <c r="I35" s="148"/>
      <c r="K35"/>
      <c r="L35"/>
      <c r="M35"/>
      <c r="N35"/>
      <c r="O35"/>
      <c r="P35"/>
      <c r="Q35"/>
      <c r="R35"/>
      <c r="S35"/>
      <c r="T35"/>
    </row>
    <row r="36" spans="1:20" s="11" customFormat="1" ht="39.9" customHeight="1" x14ac:dyDescent="0.45">
      <c r="A36" s="10"/>
      <c r="B36" s="153" t="s">
        <v>52</v>
      </c>
      <c r="C36" s="154"/>
      <c r="D36" s="154"/>
      <c r="E36" s="154"/>
      <c r="F36" s="147" t="s">
        <v>53</v>
      </c>
      <c r="G36" s="147"/>
      <c r="H36" s="147"/>
      <c r="I36" s="148"/>
      <c r="K36"/>
      <c r="L36"/>
      <c r="M36"/>
      <c r="N36"/>
      <c r="O36"/>
      <c r="P36"/>
      <c r="Q36"/>
      <c r="R36"/>
      <c r="S36"/>
      <c r="T36"/>
    </row>
    <row r="37" spans="1:20" s="11" customFormat="1" ht="39.9" customHeight="1" x14ac:dyDescent="0.45">
      <c r="A37" s="10"/>
      <c r="B37" s="153" t="s">
        <v>54</v>
      </c>
      <c r="C37" s="154"/>
      <c r="D37" s="154"/>
      <c r="E37" s="154"/>
      <c r="F37" s="147" t="s">
        <v>55</v>
      </c>
      <c r="G37" s="147"/>
      <c r="H37" s="147"/>
      <c r="I37" s="148"/>
      <c r="K37"/>
      <c r="L37"/>
      <c r="M37"/>
      <c r="N37"/>
      <c r="O37"/>
      <c r="P37"/>
      <c r="Q37"/>
      <c r="R37"/>
      <c r="S37"/>
      <c r="T37"/>
    </row>
    <row r="38" spans="1:20" s="11" customFormat="1" ht="39.9" customHeight="1" thickBot="1" x14ac:dyDescent="0.5">
      <c r="A38" s="10"/>
      <c r="B38" s="143" t="s">
        <v>56</v>
      </c>
      <c r="C38" s="144"/>
      <c r="D38" s="144"/>
      <c r="E38" s="144"/>
      <c r="F38" s="149" t="s">
        <v>57</v>
      </c>
      <c r="G38" s="149"/>
      <c r="H38" s="149"/>
      <c r="I38" s="150"/>
      <c r="K38"/>
      <c r="L38"/>
      <c r="M38"/>
      <c r="N38"/>
      <c r="O38"/>
      <c r="P38"/>
      <c r="Q38"/>
      <c r="R38"/>
      <c r="S38"/>
      <c r="T38"/>
    </row>
    <row r="39" spans="1:20" x14ac:dyDescent="0.35">
      <c r="K39"/>
      <c r="L39"/>
      <c r="M39"/>
      <c r="N39"/>
      <c r="O39"/>
      <c r="P39"/>
      <c r="Q39"/>
      <c r="R39"/>
      <c r="S39"/>
    </row>
  </sheetData>
  <mergeCells count="50">
    <mergeCell ref="B38:E38"/>
    <mergeCell ref="F33:I33"/>
    <mergeCell ref="F34:I34"/>
    <mergeCell ref="F35:I35"/>
    <mergeCell ref="F36:I36"/>
    <mergeCell ref="F37:I37"/>
    <mergeCell ref="F38:I38"/>
    <mergeCell ref="B33:E33"/>
    <mergeCell ref="B34:E34"/>
    <mergeCell ref="B35:E35"/>
    <mergeCell ref="B36:E36"/>
    <mergeCell ref="B37:E37"/>
    <mergeCell ref="D4:I4"/>
    <mergeCell ref="B4:C4"/>
    <mergeCell ref="B29:E29"/>
    <mergeCell ref="F25:I25"/>
    <mergeCell ref="F26:I26"/>
    <mergeCell ref="H9:I9"/>
    <mergeCell ref="H8:I8"/>
    <mergeCell ref="H7:I7"/>
    <mergeCell ref="H6:I6"/>
    <mergeCell ref="B5:I5"/>
    <mergeCell ref="B23:C23"/>
    <mergeCell ref="B8:C9"/>
    <mergeCell ref="B6:C7"/>
    <mergeCell ref="D6:F7"/>
    <mergeCell ref="D8:F9"/>
    <mergeCell ref="F29:I29"/>
    <mergeCell ref="B1:H1"/>
    <mergeCell ref="B2:C2"/>
    <mergeCell ref="B3:C3"/>
    <mergeCell ref="H2:I2"/>
    <mergeCell ref="H3:I3"/>
    <mergeCell ref="D3:F3"/>
    <mergeCell ref="D2:F2"/>
    <mergeCell ref="B28:I28"/>
    <mergeCell ref="K28:K29"/>
    <mergeCell ref="B32:I32"/>
    <mergeCell ref="B11:C11"/>
    <mergeCell ref="H11:I11"/>
    <mergeCell ref="D11:F11"/>
    <mergeCell ref="G14:I14"/>
    <mergeCell ref="B14:F14"/>
    <mergeCell ref="B12:C12"/>
    <mergeCell ref="D12:I12"/>
    <mergeCell ref="B27:H27"/>
    <mergeCell ref="B22:C22"/>
    <mergeCell ref="B25:E25"/>
    <mergeCell ref="B26:E26"/>
    <mergeCell ref="B30:I31"/>
  </mergeCells>
  <conditionalFormatting sqref="C16:F16">
    <cfRule type="cellIs" dxfId="0" priority="2" operator="equal">
      <formula>0</formula>
    </cfRule>
  </conditionalFormatting>
  <printOptions horizontalCentered="1"/>
  <pageMargins left="0.38" right="0.35" top="0.77" bottom="0.47" header="0.26" footer="0.2"/>
  <pageSetup paperSize="9" scale="52" fitToHeight="0" orientation="portrait" r:id="rId1"/>
  <headerFooter>
    <oddHeader>&amp;L&amp;G&amp;C&amp;"-,Bold"&amp;24
طلب عرض سعر  Request for Quotation
&amp;R&amp;14Action For Humanity
Supply Chain Department
&amp;"-,Bold"RFQ</oddHeader>
    <oddFooter>&amp;CPage &amp;P of &amp;N</oddFooter>
  </headerFooter>
  <drawing r:id="rId2"/>
  <legacyDrawingHF r:id="rId3"/>
  <tableParts count="1">
    <tablePart r:id="rId4"/>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616547-91A0-43D3-A29C-C5EDE97A5D7E}">
  <sheetPr codeName="Sheet11">
    <tabColor theme="9" tint="-0.499984740745262"/>
    <pageSetUpPr fitToPage="1"/>
  </sheetPr>
  <dimension ref="A1:I13"/>
  <sheetViews>
    <sheetView tabSelected="1" zoomScale="70" zoomScaleNormal="70" zoomScaleSheetLayoutView="100" workbookViewId="0">
      <selection activeCell="H14" sqref="H14"/>
    </sheetView>
  </sheetViews>
  <sheetFormatPr defaultRowHeight="14.5" x14ac:dyDescent="0.35"/>
  <cols>
    <col min="1" max="1" width="4.1796875" style="36" customWidth="1"/>
    <col min="2" max="2" width="7.36328125" style="36" customWidth="1"/>
    <col min="3" max="3" width="52" style="35" customWidth="1"/>
    <col min="4" max="4" width="45.6328125" style="35" customWidth="1"/>
    <col min="5" max="5" width="14.08984375" style="35" customWidth="1"/>
    <col min="6" max="6" width="9" style="35" customWidth="1"/>
    <col min="7" max="7" width="15.1796875" style="35" customWidth="1"/>
    <col min="8" max="8" width="21.81640625" style="35" customWidth="1"/>
    <col min="9" max="9" width="25.453125" style="35" customWidth="1"/>
  </cols>
  <sheetData>
    <row r="1" spans="1:9" ht="43.25" customHeight="1" thickBot="1" x14ac:dyDescent="0.4">
      <c r="A1" s="159" t="s">
        <v>90</v>
      </c>
      <c r="B1" s="155"/>
      <c r="C1" s="155"/>
      <c r="D1" s="155"/>
      <c r="E1" s="155"/>
      <c r="F1" s="155"/>
      <c r="G1" s="155"/>
      <c r="H1" s="155"/>
      <c r="I1" s="156"/>
    </row>
    <row r="2" spans="1:9" ht="41" customHeight="1" thickBot="1" x14ac:dyDescent="0.4">
      <c r="A2" s="38" t="s">
        <v>5</v>
      </c>
      <c r="B2" s="38" t="s">
        <v>75</v>
      </c>
      <c r="C2" s="38" t="s">
        <v>6</v>
      </c>
      <c r="D2" s="38" t="s">
        <v>78</v>
      </c>
      <c r="E2" s="38" t="s">
        <v>7</v>
      </c>
      <c r="F2" s="38" t="s">
        <v>8</v>
      </c>
      <c r="G2" s="39" t="s">
        <v>9</v>
      </c>
      <c r="H2" s="38" t="s">
        <v>10</v>
      </c>
      <c r="I2" s="40" t="s">
        <v>32</v>
      </c>
    </row>
    <row r="3" spans="1:9" ht="227.4" customHeight="1" thickBot="1" x14ac:dyDescent="0.4">
      <c r="A3" s="46">
        <v>1</v>
      </c>
      <c r="B3" s="47">
        <v>211</v>
      </c>
      <c r="C3" s="47" t="s">
        <v>58</v>
      </c>
      <c r="D3" s="48" t="s">
        <v>67</v>
      </c>
      <c r="E3" s="49" t="s">
        <v>80</v>
      </c>
      <c r="F3" s="47">
        <v>1</v>
      </c>
      <c r="G3" s="50"/>
      <c r="H3" s="50">
        <f>F3*G3</f>
        <v>0</v>
      </c>
      <c r="I3" s="51"/>
    </row>
    <row r="4" spans="1:9" ht="138" customHeight="1" thickBot="1" x14ac:dyDescent="0.4">
      <c r="A4" s="52">
        <v>2</v>
      </c>
      <c r="B4" s="41">
        <v>212</v>
      </c>
      <c r="C4" s="41" t="s">
        <v>59</v>
      </c>
      <c r="D4" s="42" t="s">
        <v>68</v>
      </c>
      <c r="E4" s="43" t="s">
        <v>80</v>
      </c>
      <c r="F4" s="41">
        <v>1</v>
      </c>
      <c r="G4" s="44"/>
      <c r="H4" s="50">
        <f t="shared" ref="H4:H12" si="0">F4*G4</f>
        <v>0</v>
      </c>
      <c r="I4" s="53"/>
    </row>
    <row r="5" spans="1:9" ht="48" customHeight="1" thickBot="1" x14ac:dyDescent="0.4">
      <c r="A5" s="52">
        <v>3</v>
      </c>
      <c r="B5" s="41">
        <v>145</v>
      </c>
      <c r="C5" s="41" t="s">
        <v>77</v>
      </c>
      <c r="D5" s="42" t="s">
        <v>79</v>
      </c>
      <c r="E5" s="43" t="s">
        <v>62</v>
      </c>
      <c r="F5" s="41">
        <v>2</v>
      </c>
      <c r="G5" s="44"/>
      <c r="H5" s="50">
        <f t="shared" si="0"/>
        <v>0</v>
      </c>
      <c r="I5" s="53"/>
    </row>
    <row r="6" spans="1:9" ht="130.25" customHeight="1" thickBot="1" x14ac:dyDescent="0.4">
      <c r="A6" s="52">
        <v>4</v>
      </c>
      <c r="B6" s="41">
        <v>213</v>
      </c>
      <c r="C6" s="41" t="s">
        <v>60</v>
      </c>
      <c r="D6" s="42" t="s">
        <v>69</v>
      </c>
      <c r="E6" s="43" t="s">
        <v>80</v>
      </c>
      <c r="F6" s="41">
        <v>1</v>
      </c>
      <c r="G6" s="44"/>
      <c r="H6" s="50">
        <f t="shared" si="0"/>
        <v>0</v>
      </c>
      <c r="I6" s="53"/>
    </row>
    <row r="7" spans="1:9" ht="228" customHeight="1" thickBot="1" x14ac:dyDescent="0.4">
      <c r="A7" s="52">
        <v>5</v>
      </c>
      <c r="B7" s="41">
        <v>214</v>
      </c>
      <c r="C7" s="41" t="s">
        <v>61</v>
      </c>
      <c r="D7" s="42" t="s">
        <v>70</v>
      </c>
      <c r="E7" s="43" t="s">
        <v>62</v>
      </c>
      <c r="F7" s="41">
        <v>5</v>
      </c>
      <c r="G7" s="44"/>
      <c r="H7" s="50">
        <f t="shared" si="0"/>
        <v>0</v>
      </c>
      <c r="I7" s="53"/>
    </row>
    <row r="8" spans="1:9" ht="127.25" customHeight="1" thickBot="1" x14ac:dyDescent="0.4">
      <c r="A8" s="52">
        <v>6</v>
      </c>
      <c r="B8" s="41">
        <v>215</v>
      </c>
      <c r="C8" s="41" t="s">
        <v>63</v>
      </c>
      <c r="D8" s="42" t="s">
        <v>71</v>
      </c>
      <c r="E8" s="43" t="s">
        <v>62</v>
      </c>
      <c r="F8" s="41">
        <v>3</v>
      </c>
      <c r="G8" s="44"/>
      <c r="H8" s="50">
        <f t="shared" si="0"/>
        <v>0</v>
      </c>
      <c r="I8" s="53"/>
    </row>
    <row r="9" spans="1:9" ht="72.650000000000006" customHeight="1" thickBot="1" x14ac:dyDescent="0.4">
      <c r="A9" s="52">
        <v>7</v>
      </c>
      <c r="B9" s="41">
        <v>216</v>
      </c>
      <c r="C9" s="41" t="s">
        <v>64</v>
      </c>
      <c r="D9" s="42" t="s">
        <v>72</v>
      </c>
      <c r="E9" s="43" t="s">
        <v>80</v>
      </c>
      <c r="F9" s="41">
        <v>1</v>
      </c>
      <c r="G9" s="44"/>
      <c r="H9" s="50">
        <f t="shared" si="0"/>
        <v>0</v>
      </c>
      <c r="I9" s="53"/>
    </row>
    <row r="10" spans="1:9" ht="57" customHeight="1" thickBot="1" x14ac:dyDescent="0.4">
      <c r="A10" s="52">
        <v>8</v>
      </c>
      <c r="B10" s="41">
        <v>217</v>
      </c>
      <c r="C10" s="41" t="s">
        <v>65</v>
      </c>
      <c r="D10" s="42" t="s">
        <v>73</v>
      </c>
      <c r="E10" s="43" t="s">
        <v>62</v>
      </c>
      <c r="F10" s="41">
        <v>4</v>
      </c>
      <c r="G10" s="44"/>
      <c r="H10" s="50">
        <f t="shared" si="0"/>
        <v>0</v>
      </c>
      <c r="I10" s="53"/>
    </row>
    <row r="11" spans="1:9" ht="85.75" customHeight="1" thickBot="1" x14ac:dyDescent="0.4">
      <c r="A11" s="52">
        <v>9</v>
      </c>
      <c r="B11" s="41">
        <v>218</v>
      </c>
      <c r="C11" s="41" t="s">
        <v>66</v>
      </c>
      <c r="D11" s="42" t="s">
        <v>74</v>
      </c>
      <c r="E11" s="45" t="s">
        <v>62</v>
      </c>
      <c r="F11" s="41">
        <v>1</v>
      </c>
      <c r="G11" s="44"/>
      <c r="H11" s="50">
        <f t="shared" si="0"/>
        <v>0</v>
      </c>
      <c r="I11" s="53"/>
    </row>
    <row r="12" spans="1:9" ht="42.65" customHeight="1" x14ac:dyDescent="0.35">
      <c r="A12" s="52">
        <v>10</v>
      </c>
      <c r="B12" s="41">
        <v>132</v>
      </c>
      <c r="C12" s="41" t="s">
        <v>76</v>
      </c>
      <c r="D12" s="42" t="s">
        <v>84</v>
      </c>
      <c r="E12" s="45" t="s">
        <v>62</v>
      </c>
      <c r="F12" s="41">
        <v>2</v>
      </c>
      <c r="G12" s="44"/>
      <c r="H12" s="50">
        <f t="shared" si="0"/>
        <v>0</v>
      </c>
      <c r="I12" s="53"/>
    </row>
    <row r="13" spans="1:9" ht="49.75" customHeight="1" thickBot="1" x14ac:dyDescent="0.4">
      <c r="A13" s="157" t="s">
        <v>11</v>
      </c>
      <c r="B13" s="158"/>
      <c r="C13" s="158"/>
      <c r="D13" s="158"/>
      <c r="E13" s="158"/>
      <c r="F13" s="158"/>
      <c r="G13" s="158"/>
      <c r="H13" s="54">
        <f>SUM(H3:H12)</f>
        <v>0</v>
      </c>
      <c r="I13" s="55"/>
    </row>
  </sheetData>
  <mergeCells count="2">
    <mergeCell ref="A1:I1"/>
    <mergeCell ref="A13:G13"/>
  </mergeCells>
  <pageMargins left="0.4" right="0.46" top="0.61" bottom="0.75" header="0.17" footer="0.3"/>
  <pageSetup scale="49" fitToHeight="0" orientation="portrait" r:id="rId1"/>
  <headerFooter>
    <oddHeader>&amp;L&amp;G&amp;C&amp;14جداول تفصيل كميات 
Bill Of Quantity (BOQ)</oddHeader>
  </headerFooter>
  <legacyDrawingHF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s q m i d = " d 1 2 1 a a e b - 6 d a 4 - 4 c 0 3 - 9 e b c - 9 7 8 f 1 e c c f 8 5 0 "   x m l n s = " h t t p : / / s c h e m a s . m i c r o s o f t . c o m / D a t a M a s h u p " > A A A A A B U D A A B Q S w M E F A A C A A g A v V g K V 8 Q U Y 3 W l A A A A 9 g A A A B I A H A B D b 2 5 m a W c v U G F j a 2 F n Z S 5 4 b W w g o h g A K K A U A A A A A A A A A A A A A A A A A A A A A A A A A A A A h Y 9 N D o I w G E S v Q r q n P 8 h C y U e J M e 4 k M T E x b p t S o R G K o c V y N x c e y S u I U d S d y 3 n z F j P 3 6 w 2 y o a m D i + q s b k 2 K G K Y o U E a 2 h T Z l i n p 3 D O c o 4 7 A V 8 i R K F Y y y s c l g i x R V z p 0 T Q r z 3 2 M 9 w 2 5 U k o p S R Q 7 7 Z y U o 1 A n 1 k / V 8 O t b F O G K k Q h / 1 r D I 8 w Y w s c 0 x h T I B O E X J u v E I 1 7 n + 0 P h F V f u 7 5 T X J l w u Q Y y R S D v D / w B U E s D B B Q A A g A I A L 1 Y C l c 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C 9 W A p X K I p H u A 4 A A A A R A A A A E w A c A E Z v c m 1 1 b G F z L 1 N l Y 3 R p b 2 4 x L m 0 g o h g A K K A U A A A A A A A A A A A A A A A A A A A A A A A A A A A A K 0 5 N L s n M z 1 M I h t C G 1 g B Q S w E C L Q A U A A I A C A C 9 W A p X x B R j d a U A A A D 2 A A A A E g A A A A A A A A A A A A A A A A A A A A A A Q 2 9 u Z m l n L 1 B h Y 2 t h Z 2 U u e G 1 s U E s B A i 0 A F A A C A A g A v V g K V w / K 6 a u k A A A A 6 Q A A A B M A A A A A A A A A A A A A A A A A 8 Q A A A F t D b 2 5 0 Z W 5 0 X 1 R 5 c G V z X S 5 4 b W x Q S w E C L Q A U A A I A C A C 9 W A p X K I p H u A 4 A A A A R A A A A E w A A A A A A A A A A A A A A A A D i A Q A A R m 9 y b X V s Y X M v U 2 V j d G l v b j E u b V B L B Q Y A A A A A A w A D A M I A A A A 9 A g A A A A A Q A Q A A 7 7 u / P D 9 4 b W w g d m V y c 2 l v b j 0 i M S 4 w I i B l b m N v Z G l u Z z 0 i d X R m L T g i P z 4 8 U G V y b W l z c 2 l v b k x p c 3 Q g e G 1 s b n M 6 e H N k P S J o d H R w O i 8 v d 3 d 3 L n c z L m 9 y Z y 8 y M D A x L 1 h N T F N j a G V t Y S I g e G 1 s b n M 6 e H N p P S J o d H R w O i 8 v d 3 d 3 L n c z L m 9 y Z y 8 y M D A x L 1 h N T F N j a G V t Y S 1 p b n N 0 Y W 5 j Z S I + P E N h b k V 2 Y W x 1 Y X R l R n V 0 d X J l U G F j a 2 F n Z X M + Z m F s c 2 U 8 L 0 N h b k V 2 Y W x 1 Y X R l R n V 0 d X J l U G F j a 2 F n Z X M + P E Z p c m V 3 Y W x s R W 5 h Y m x l Z D 5 0 c n V l P C 9 G a X J l d 2 F s b E V u Y W J s Z W Q + P C 9 Q Z X J t a X N z a W 9 u T G l z d D 6 X A Q A A A A A A A H U B A A D v u 7 8 8 P 3 h t b C B 2 Z X J z a W 9 u P S I x L j A i I G V u Y 2 9 k a W 5 n P S J 1 d G Y t O C I / P j x M b 2 N h b F B h Y 2 t h Z 2 V N Z X R h Z G F 0 Y U Z p b G U g e G 1 s b n M 6 e H N k P S J o d H R w O i 8 v d 3 d 3 L n c z L m 9 y Z y 8 y M D A x L 1 h N T F N j a G V t Y S I g e G 1 s b n M 6 e H N p P S J o d H R w O i 8 v d 3 d 3 L n c z L m 9 y Z y 8 y M D A x L 1 h N T F N j a G V t Y S 1 p b n N 0 Y W 5 j Z S I + P E l 0 Z W 1 z P j x J d G V t P j x J d G V t T G 9 j Y X R p b 2 4 + P E l 0 Z W 1 U e X B l P k F s b E Z v c m 1 1 b G F z P C 9 J d G V t V H l w Z T 4 8 S X R l b V B h d G g g L z 4 8 L 0 l 0 Z W 1 M b 2 N h d G l v b j 4 8 U 3 R h Y m x l R W 5 0 c m l l c z 4 8 R W 5 0 c n k g V H l w Z T 0 i U m V s Y X R p b 2 5 z a G l w c y I g V m F s d W U 9 I n N B Q U F B Q U E 9 P S I g L z 4 8 L 1 N 0 Y W J s Z U V u d H J p Z X M + P C 9 J d G V t P j w v S X R l b X M + P C 9 M b 2 N h b F B h Y 2 t h Z 2 V N Z X R h Z G F 0 Y U Z p b G U + F g A A A F B L B Q Y A A A A A A A A A A A A A A A A A A A A A A A D a A A A A A Q A A A N C M n d 8 B F d E R j H o A w E / C l + s B A A A A E w X 9 / P g g A k W t i L V M u 3 U 2 p Q A A A A A C A A A A A A A D Z g A A w A A A A B A A A A A M E 6 Q l C w S Y q o f K t Q T C 1 9 2 d A A A A A A S A A A C g A A A A E A A A A C k 4 M L K X O U a D S 3 V K t k K w O o l Q A A A A e E m D l N a m J y 5 t g P i 7 F e b s O z 9 F a W w m 8 x K e y H u w n r q Y L O V D u v S + I n W 8 w T p D 6 r 2 C C t X 9 + 7 R 0 d g H Z E p O y W r S n y q q r 9 M f 5 s U d e 0 s 3 j x X v O 0 A W 8 V y k U A A A A C f l d v o d v a d y Y d k v x H v r 3 W m 3 p v Y 8 = < / D a t a M a s h u p > 
</file>

<file path=customXml/itemProps1.xml><?xml version="1.0" encoding="utf-8"?>
<ds:datastoreItem xmlns:ds="http://schemas.openxmlformats.org/officeDocument/2006/customXml" ds:itemID="{088E8B6E-4489-4B02-B155-ED5F805C5D90}">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RFQ</vt:lpstr>
      <vt:lpstr>BOQ</vt:lpstr>
      <vt:lpstr>RFQ!Print_Area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Abdulrahman Ertugrul</dc:creator>
  <cp:keywords/>
  <dc:description/>
  <cp:lastModifiedBy>Ahmed Badran Ali</cp:lastModifiedBy>
  <cp:revision/>
  <cp:lastPrinted>2024-11-12T14:22:15Z</cp:lastPrinted>
  <dcterms:created xsi:type="dcterms:W3CDTF">2006-09-16T00:00:00Z</dcterms:created>
  <dcterms:modified xsi:type="dcterms:W3CDTF">2024-11-12T14:23:14Z</dcterms:modified>
  <cp:category/>
  <cp:contentStatus/>
</cp:coreProperties>
</file>