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C:\Users\Idris Barakat\Desktop\Advertisement Package - PR23-0120 NES -Seeds &amp; DIA\"/>
    </mc:Choice>
  </mc:AlternateContent>
  <xr:revisionPtr revIDLastSave="0" documentId="13_ncr:1_{A39266A8-1D9D-4CD3-9162-00CD32EBDE2F}" xr6:coauthVersionLast="36" xr6:coauthVersionMax="36" xr10:uidLastSave="{00000000-0000-0000-0000-000000000000}"/>
  <bookViews>
    <workbookView xWindow="0" yWindow="0" windowWidth="19200" windowHeight="6940" xr2:uid="{00000000-000D-0000-FFFF-FFFF00000000}"/>
  </bookViews>
  <sheets>
    <sheet name="RFQ" sheetId="1" r:id="rId1"/>
  </sheets>
  <externalReferences>
    <externalReference r:id="rId2"/>
    <externalReference r:id="rId3"/>
    <externalReference r:id="rId4"/>
    <externalReference r:id="rId5"/>
    <externalReference r:id="rId6"/>
  </externalReferences>
  <definedNames>
    <definedName name="_">#REF!</definedName>
    <definedName name="___xlnm.Print_Titles">('[1]2084 11'!$A$1:$B$65536,'[1]2084 11'!$A$7:$IV$7)</definedName>
    <definedName name="__A65550">#REF!</definedName>
    <definedName name="__A66000">#REF!</definedName>
    <definedName name="__xlnm.Print_Titles">('[2]2084 11'!$A$1:$B$65536,'[2]2084 11'!$A$7:$IV$7)</definedName>
    <definedName name="__xlnm.Print_Titles_3">('[1]399 11'!$A$1:$B$65536,'[1]399 11'!$A$7:$IV$7)</definedName>
    <definedName name="_A65550">#REF!</definedName>
    <definedName name="_A66000">#REF!</definedName>
    <definedName name="a">#REF!</definedName>
    <definedName name="aa">#REF!</definedName>
    <definedName name="aab">#REF!</definedName>
    <definedName name="ab">#REF!</definedName>
    <definedName name="abc">#REF!</definedName>
    <definedName name="ac">#REF!</definedName>
    <definedName name="ad">#REF!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z">#REF!</definedName>
    <definedName name="cc">#REF!</definedName>
    <definedName name="cd">#REF!</definedName>
    <definedName name="Checkbox">#REF!</definedName>
    <definedName name="Commodity_Type">[3]!tcommoditytype[Commodity Type]</definedName>
    <definedName name="Construction_Cost_per_Package">#REF!</definedName>
    <definedName name="Construction_Cost_per_Unit">#REF!</definedName>
    <definedName name="Construction_Item_Description">#REF!</definedName>
    <definedName name="Construction_Units_per_Package">#REF!</definedName>
    <definedName name="cz">#REF!</definedName>
    <definedName name="d">#REF!</definedName>
    <definedName name="Da">'[4]Staff Costs'!$E$83</definedName>
    <definedName name="Dt">'[4]Staff Costs'!$E$84</definedName>
    <definedName name="dxzfdfdh">#REF!</definedName>
    <definedName name="e">#REF!</definedName>
    <definedName name="ef">#REF!</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ood_Cost_per_Package">#REF!</definedName>
    <definedName name="Food_Cost_per_Unit">#REF!</definedName>
    <definedName name="Food_Item_Description">#REF!</definedName>
    <definedName name="FSL">#REF!</definedName>
    <definedName name="FSLl">#REF!</definedName>
    <definedName name="h">#REF!</definedName>
    <definedName name="House_Cost_per_Package">#REF!</definedName>
    <definedName name="House_Item_Description">#REF!</definedName>
    <definedName name="House_Units_per_Package">#REF!</definedName>
    <definedName name="hz">#REF!</definedName>
    <definedName name="i">#REF!</definedName>
    <definedName name="iz">#REF!</definedName>
    <definedName name="j">#REF!</definedName>
    <definedName name="jz">#REF!</definedName>
    <definedName name="k">#REF!</definedName>
    <definedName name="kz">#REF!</definedName>
    <definedName name="l">#REF!</definedName>
    <definedName name="lc">#REF!</definedName>
    <definedName name="listPrograms">[5]Sheet1!$B$2:$K$2</definedName>
    <definedName name="listVehicles">[5]Sheet1!$A$3:$A$75</definedName>
    <definedName name="Livestock">#REF!</definedName>
    <definedName name="m">#REF!</definedName>
    <definedName name="Month">#REF!</definedName>
    <definedName name="MOt">'[4]Staff Costs'!$E$40</definedName>
    <definedName name="mz">#REF!</definedName>
    <definedName name="n">#REF!</definedName>
    <definedName name="o">#REF!</definedName>
    <definedName name="Object_Code">[3]!tobjectcode[Object Code]</definedName>
    <definedName name="orderstatus">[3]!torderstatus[Order Status]</definedName>
    <definedName name="Organisation">#REF!</definedName>
    <definedName name="p">#REF!</definedName>
    <definedName name="Percentage">#REF!</definedName>
    <definedName name="_xlnm.Print_Area" localSheetId="0">RFQ!$A$1:$O$89</definedName>
    <definedName name="Project_Code">[3]!tprojectcode[Project Code]</definedName>
    <definedName name="Project_Title">[3]!tprojecttitle[Project Title]</definedName>
    <definedName name="pz">#REF!</definedName>
    <definedName name="q">#REF!</definedName>
    <definedName name="qrptStdDetail_Out">#REF!</definedName>
    <definedName name="qz">#REF!</definedName>
    <definedName name="s">#REF!</definedName>
    <definedName name="Sector">#REF!</definedName>
    <definedName name="SOt">'[4]Staff Costs'!$K$40</definedName>
    <definedName name="sz">#REF!</definedName>
    <definedName name="t">#REF!</definedName>
    <definedName name="Ta">'[4]Staff Costs'!$E$61</definedName>
    <definedName name="Tt">'[4]Staff Costs'!$E$62</definedName>
    <definedName name="tz">#REF!</definedName>
    <definedName name="u">#REF!</definedName>
    <definedName name="Unit_of_Measure">[3]!tuom[Unit of Measure]</definedName>
    <definedName name="uz">#REF!</definedName>
    <definedName name="v">#REF!</definedName>
    <definedName name="Vehicle">#REF!</definedName>
    <definedName name="vehicle1">#REF!</definedName>
    <definedName name="Vendor">[3]!tvendor[Vendor]</definedName>
    <definedName name="vz">#REF!</definedName>
    <definedName name="w">#REF!</definedName>
    <definedName name="Wa">'[4]Staff Costs'!$K$61</definedName>
    <definedName name="we">#REF!</definedName>
    <definedName name="wez">#REF!</definedName>
    <definedName name="Wt">'[4]Staff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fileRecoveryPr autoRecover="0"/>
</workbook>
</file>

<file path=xl/calcChain.xml><?xml version="1.0" encoding="utf-8"?>
<calcChain xmlns="http://schemas.openxmlformats.org/spreadsheetml/2006/main">
  <c r="G26" i="1" l="1"/>
  <c r="G25" i="1"/>
  <c r="G24" i="1"/>
  <c r="G23" i="1"/>
  <c r="G22" i="1"/>
  <c r="G21" i="1"/>
  <c r="G20" i="1"/>
  <c r="G19" i="1"/>
  <c r="G18" i="1"/>
  <c r="G17" i="1"/>
  <c r="G16" i="1"/>
  <c r="G15" i="1"/>
  <c r="G14" i="1"/>
  <c r="G13" i="1"/>
  <c r="G12" i="1"/>
  <c r="G11" i="1"/>
  <c r="G27" i="1" l="1"/>
  <c r="G28" i="1"/>
  <c r="G29" i="1"/>
  <c r="G30" i="1"/>
  <c r="G31" i="1"/>
  <c r="G32" i="1"/>
  <c r="G33" i="1"/>
  <c r="G34" i="1"/>
  <c r="G35" i="1"/>
  <c r="G36" i="1"/>
  <c r="G37" i="1"/>
  <c r="G38" i="1"/>
  <c r="G39" i="1"/>
  <c r="G40" i="1"/>
  <c r="G41" i="1"/>
  <c r="G42" i="1"/>
  <c r="G43" i="1"/>
  <c r="G44" i="1"/>
  <c r="G45" i="1"/>
  <c r="G46" i="1"/>
  <c r="G47" i="1"/>
  <c r="G48" i="1"/>
  <c r="G49" i="1"/>
  <c r="G51" i="1"/>
  <c r="G52" i="1" l="1"/>
</calcChain>
</file>

<file path=xl/sharedStrings.xml><?xml version="1.0" encoding="utf-8"?>
<sst xmlns="http://schemas.openxmlformats.org/spreadsheetml/2006/main" count="271" uniqueCount="240">
  <si>
    <t xml:space="preserve">Provide Delivery YES / NO توفير التوصيل ؟ (نعم او لا) </t>
  </si>
  <si>
    <t>Payment Type:   طريقة الدفع</t>
  </si>
  <si>
    <t>Company Name   /    اسم الشركة :</t>
  </si>
  <si>
    <t>Contact Phone   /   رقم الهاتف الشخصي :</t>
  </si>
  <si>
    <t>Warranty Duration:  مدة الضمان</t>
  </si>
  <si>
    <t xml:space="preserve">Contact Name    /   الاسم الثلاثي للشخص المعني بالأتصال : </t>
  </si>
  <si>
    <t>Contact Email  /  البريد الألكتروني :</t>
  </si>
  <si>
    <t>#</t>
  </si>
  <si>
    <t>Supplier Stamp ختم المورد</t>
  </si>
  <si>
    <t>Warranty Type: نوع الضمان</t>
  </si>
  <si>
    <r>
      <rPr>
        <b/>
        <sz val="9"/>
        <color rgb="FFFF0000"/>
        <rFont val="Calibri"/>
        <family val="2"/>
        <scheme val="minor"/>
      </rPr>
      <t xml:space="preserve">* </t>
    </r>
    <r>
      <rPr>
        <b/>
        <sz val="9"/>
        <color theme="0"/>
        <rFont val="Calibri"/>
        <family val="2"/>
        <scheme val="minor"/>
      </rPr>
      <t xml:space="preserve"> Please fill out all the information required below  يرجى ملء جميع المعلومات المطلوبة أدناه</t>
    </r>
  </si>
  <si>
    <t>`</t>
  </si>
  <si>
    <t>REQUEST FOR QUOTATION (RFQ)</t>
  </si>
  <si>
    <t xml:space="preserve">Tender Title </t>
  </si>
  <si>
    <t xml:space="preserve">Office </t>
  </si>
  <si>
    <t xml:space="preserve">Deadline (closing date) </t>
  </si>
  <si>
    <t xml:space="preserve">Project Location </t>
  </si>
  <si>
    <t>Delivery Time:  وقت التوصيل</t>
  </si>
  <si>
    <t>Payment Terms: شروط الدفع وتسديد الأجور</t>
  </si>
  <si>
    <t>After the quotation has been received, and during the validity of the quotation, SPI will not accept any price variation due to escalation, inflation, fluctuation in exchange rates, or any other market factors.</t>
  </si>
  <si>
    <t>The currency used in this RFQ must be only United States Dollar (USD)</t>
  </si>
  <si>
    <t>GENERAL TERMS/NOTES</t>
  </si>
  <si>
    <t>Samaritan's Purse might choose all or some items from any supplier depending on the best value provided</t>
  </si>
  <si>
    <t>Your proposal/bid should be prepared in English (all supporting documents should also be in English or translated to English)</t>
  </si>
  <si>
    <t>For more information please refer to Annex A "List of Details".</t>
  </si>
  <si>
    <t>A</t>
  </si>
  <si>
    <t>B</t>
  </si>
  <si>
    <t>C</t>
  </si>
  <si>
    <t>D</t>
  </si>
  <si>
    <t>E</t>
  </si>
  <si>
    <t>F</t>
  </si>
  <si>
    <t xml:space="preserve">G </t>
  </si>
  <si>
    <t>H</t>
  </si>
  <si>
    <t xml:space="preserve">I </t>
  </si>
  <si>
    <t>J</t>
  </si>
  <si>
    <t>K</t>
  </si>
  <si>
    <t xml:space="preserve">L </t>
  </si>
  <si>
    <t>M</t>
  </si>
  <si>
    <t>P</t>
  </si>
  <si>
    <t>Q</t>
  </si>
  <si>
    <t>أ</t>
  </si>
  <si>
    <t>ب</t>
  </si>
  <si>
    <t>ج</t>
  </si>
  <si>
    <t>د</t>
  </si>
  <si>
    <t>ه</t>
  </si>
  <si>
    <t>و</t>
  </si>
  <si>
    <t>ز</t>
  </si>
  <si>
    <t>ح</t>
  </si>
  <si>
    <t>ط</t>
  </si>
  <si>
    <t>ي</t>
  </si>
  <si>
    <t>ك</t>
  </si>
  <si>
    <t>ل</t>
  </si>
  <si>
    <t>م</t>
  </si>
  <si>
    <t>ن</t>
  </si>
  <si>
    <t>س</t>
  </si>
  <si>
    <t>ع</t>
  </si>
  <si>
    <t>بعد استلام عرض الأسعار وأثناء سريان عرض الأسعار ، لن يقبل أي تغير في الأسعار بسبب التصعيد أو التضخم أو التقلبات في أسعار الصرف أو أي عوامل سوقية أخرى.</t>
  </si>
  <si>
    <t>قد تختار سماريتانس بيرس كل أو بعض العناصر من أي مورد بناءً على أفضل قيمة مقدمة</t>
  </si>
  <si>
    <t>يجب إعداد العرض باللغة الإنجليزية (يجب أيضًا أن تكون جميع المستندات الداعمة باللغة الإنجليزية أو مترجمة إلى الإنجليزية)</t>
  </si>
  <si>
    <t>يجب أن تكون العملة المستخدمة في طلب عرض الأسعار هذا هي الدولار الأمريكي فقط.</t>
  </si>
  <si>
    <t>لمزيد من المعلومات ، يرجى الرجوع إلى الملحق A "قائمة التفاصيل".</t>
  </si>
  <si>
    <t xml:space="preserve">Submitted on </t>
  </si>
  <si>
    <t>Samaritan's Purse - NES</t>
  </si>
  <si>
    <t>Samaritan's Purse Information Area Only / سماريتناس بيرس</t>
  </si>
  <si>
    <t>Description / الوصف</t>
  </si>
  <si>
    <t xml:space="preserve"> Qty / الكمية</t>
  </si>
  <si>
    <t>UOM /  وحدة القياس</t>
  </si>
  <si>
    <t>Per Unit Price
USD /  سعر الوحدة بالدولار الأمريكي</t>
  </si>
  <si>
    <t>Total Price All Units
USD/  السعر الكامل بالدولار الأمريكي</t>
  </si>
  <si>
    <t>Additional Comments /  تعاليق اضافية</t>
  </si>
  <si>
    <r>
      <t xml:space="preserve">Supplier: </t>
    </r>
    <r>
      <rPr>
        <b/>
        <sz val="9"/>
        <color rgb="FFFF0000"/>
        <rFont val="Calibri"/>
        <family val="2"/>
        <scheme val="minor"/>
      </rPr>
      <t xml:space="preserve">Please fill out all white boxes </t>
    </r>
    <r>
      <rPr>
        <b/>
        <sz val="9"/>
        <color theme="1"/>
        <rFont val="Calibri"/>
        <family val="2"/>
        <scheme val="minor"/>
      </rPr>
      <t>/</t>
    </r>
    <r>
      <rPr>
        <b/>
        <sz val="9"/>
        <color rgb="FFFF0000"/>
        <rFont val="Calibri"/>
        <family val="2"/>
        <scheme val="minor"/>
      </rPr>
      <t xml:space="preserve"> </t>
    </r>
    <r>
      <rPr>
        <b/>
        <sz val="9"/>
        <color theme="1"/>
        <rFont val="Calibri"/>
        <family val="2"/>
        <scheme val="minor"/>
      </rPr>
      <t>المورد:</t>
    </r>
    <r>
      <rPr>
        <b/>
        <sz val="9"/>
        <color rgb="FFFF0000"/>
        <rFont val="Calibri"/>
        <family val="2"/>
        <scheme val="minor"/>
      </rPr>
      <t xml:space="preserve"> يرجى ملء جميع المربعات البيضاء</t>
    </r>
  </si>
  <si>
    <t>Brand / الماركة</t>
  </si>
  <si>
    <t>Manufacturing Country / بلد التصنيع</t>
  </si>
  <si>
    <t>Date RFQ Completed:
تأريخ اكمال العرض</t>
  </si>
  <si>
    <t>Total Price
السعر الكلي</t>
  </si>
  <si>
    <t>USD
دولار أمريكي</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</si>
  <si>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t>
  </si>
  <si>
    <t>تحتفظ سماريتانس بيرس  بالحق في إلغاء المناقصة في أي مرحلة ، وذلك للأسباب التالية: لم تنجح إجراءات المناقصة ، يؤدي عدم الوضوح في هذه الوثيقة إلى تباين في العطاءات حيث لا يمكن مقارنة السلع والخدمات والأسعار المقترحة ، انتهاء التمويل أو إلغاؤه أو تخفيضه ؛ القوة القاهرة ، وأسباب أخرى قد تجدها لجنة العطاءات في ماريتانس بيرس صحيحة.</t>
  </si>
  <si>
    <t>تحتفظ سماريتانس بيرس بالحق في ترسية هذا العطاء لعدة مزايدين (مقسم على اكثر من مقدم عطاء).</t>
  </si>
  <si>
    <t>Samaritan's Purse reserves the right to award this tender to multiple bidders (split).</t>
  </si>
  <si>
    <t xml:space="preserve">1) فترة الضمان: لا تقل عن سنة واحدة ، ومع ذلك ، نرحب بالمزايدين لتقديم فترة ضمان أطول ، وسيتم النظر في ذلك أثناء التقييم.
2) بغض النظر عن فترة الضمان التي يقترحها مقدمو العطاءات ، فإن سماريتانس بيرس ستحتجز مبلغ 10٪ من جميع العناصر كوديعة لتأمين الضمان من تاريخ التسليم.
 </t>
  </si>
  <si>
    <t>N</t>
  </si>
  <si>
    <t>O</t>
  </si>
  <si>
    <t>Manufacturing date / تأريخ التصنيع</t>
  </si>
  <si>
    <t>Expiry Date / تأريخ النفاذ</t>
  </si>
  <si>
    <r>
      <t xml:space="preserve">The supplier will be required to send samples of all listed items </t>
    </r>
    <r>
      <rPr>
        <u/>
        <sz val="9"/>
        <rFont val="Calibri"/>
        <family val="2"/>
        <scheme val="minor"/>
      </rPr>
      <t>(if shortlisted)</t>
    </r>
    <r>
      <rPr>
        <sz val="9"/>
        <rFont val="Calibri"/>
        <family val="2"/>
        <scheme val="minor"/>
      </rPr>
      <t>. If the supplier is not awarded the Contract or Purchase Order, the supplier is responsible to collect all samples within 14 days of notification. Otherwise, samples will be retained by SP.</t>
    </r>
  </si>
  <si>
    <r>
      <t xml:space="preserve">يجب على  المورد إرسال عينات لجميع المواد المدرجة </t>
    </r>
    <r>
      <rPr>
        <u/>
        <sz val="9"/>
        <rFont val="Calibri"/>
        <family val="2"/>
        <scheme val="minor"/>
      </rPr>
      <t>(اذا ام اختياره لمرحلة متقدمة وتم تبليغه بذالك)</t>
    </r>
    <r>
      <rPr>
        <sz val="9"/>
        <rFont val="Calibri"/>
        <family val="2"/>
        <scheme val="minor"/>
      </rPr>
      <t xml:space="preserve"> . في حالة عدم منح المورد العقد أو أمر الشراء ، يكون المورد مسؤولاً عن جمع جميع العينات في غضون 14 يومًا من الإخطار. خلاف ذلك ، سيتم الاحتفاظ بالعينات من قبل سماريتانس بيرس.</t>
    </r>
  </si>
  <si>
    <t>The Items provided must be of reasonable quality and reasonable market price which are the evaluating factors of this process.</t>
  </si>
  <si>
    <t>يجب أن تكون العناصر المقدمة ذات جودة معقولة وسعر سوق معقول وهما عوامل التقييم لهذه العملية.</t>
  </si>
  <si>
    <t>R</t>
  </si>
  <si>
    <t>ف</t>
  </si>
  <si>
    <t>The RFQ, Annex A, Annex B, Annex C, Annex D. Annex E Also all related documents MUST be signed and stamped</t>
  </si>
  <si>
    <t>طلب عرض الأسعار ، الملحق A ، الملحق B ، الملحق C ، الملحق D والملحق E . أيضًا يجب توقيع وختم جميع المستندات ذات الصلة</t>
  </si>
  <si>
    <t>Annex E is essential to have and very important for the evaluation process. It’s a folder that must contain actual pictures of all items being provided by the company these pictures must be named with the item line number in this RFQ.</t>
  </si>
  <si>
    <t>الملحق E ـ اساسي ولا بد منه ومهم للغاية لعملية التقييم. إنه مجلد ويجب أن يحتوي على صور فعلية لجميع العناصر التي تقدمها الشركة ، ويجب تسمية هذه الصور برقم سطر العنصر في طلب عرض الأسعار هذا.</t>
  </si>
  <si>
    <t>Hasakeh - North East Syria</t>
  </si>
  <si>
    <t>Nylon/Plastic sheet to cover seedling, Insect repellent, thickness 100-120 micron, transparent, moderate light diffusion, anti-perspiration, width 6m, country of origin Syria or Turkey. Each 6 meters rolls should be packed separately in kits.</t>
  </si>
  <si>
    <t>seed/ بذرة</t>
  </si>
  <si>
    <t>Gram/غرام</t>
  </si>
  <si>
    <t>kg/كغ</t>
  </si>
  <si>
    <t xml:space="preserve">كغkg </t>
  </si>
  <si>
    <t>liter/ ليتر</t>
  </si>
  <si>
    <t>KG \ كغ</t>
  </si>
  <si>
    <t xml:space="preserve">Piece قطعة </t>
  </si>
  <si>
    <t>Meter متر</t>
  </si>
  <si>
    <t>Kit/ سلة</t>
  </si>
  <si>
    <t>Trip</t>
  </si>
  <si>
    <t>The project location is at Hasakeh governorate, Syria</t>
  </si>
  <si>
    <t>موقع المشروع في محافظة الحسكة, سوريا .</t>
  </si>
  <si>
    <r>
      <t>Delivery time should be no more than 10</t>
    </r>
    <r>
      <rPr>
        <b/>
        <u/>
        <sz val="9"/>
        <rFont val="Calibri"/>
        <family val="2"/>
        <scheme val="minor"/>
      </rPr>
      <t xml:space="preserve"> calendar days</t>
    </r>
    <r>
      <rPr>
        <sz val="9"/>
        <rFont val="Calibri"/>
        <family val="2"/>
        <scheme val="minor"/>
      </rPr>
      <t xml:space="preserve"> from the date of signing the contract for the provision of the goods, The Bidder must meet and or exceed Samaritan's Purse expectations. Delivery time is in calendar days not business days including Friday, Saturday, and holidays</t>
    </r>
  </si>
  <si>
    <t>يجب ألا يزيد وقت التسليم عن 10 أيام من تاريخ توقيع العقد ، يجب على العارض تلبية أو تجاوز توقعات سماريتانس بيرس. وقت التسليم في أيام التقويم وليس أيام العمل بما في ذلك أيام الجمعة والسبت والأعياد</t>
  </si>
  <si>
    <r>
      <t xml:space="preserve">1) Warranty period: Minimum of 1 Year, however, Bidders are welcome to offer a longer warranty period, this will be considered during the evaluation.
2) Regardless of the warranty period proposed by the Bidders, Samaritan's Purse will withhold 10% of all items as a deposit to secure the warranty </t>
    </r>
    <r>
      <rPr>
        <b/>
        <u/>
        <sz val="9"/>
        <color rgb="FFFF0000"/>
        <rFont val="Calibri"/>
        <family val="2"/>
        <scheme val="minor"/>
      </rPr>
      <t>for 1 Year  from the date of handover.</t>
    </r>
    <r>
      <rPr>
        <b/>
        <sz val="9"/>
        <color rgb="FFFF0000"/>
        <rFont val="Calibri"/>
        <family val="2"/>
        <scheme val="minor"/>
      </rPr>
      <t xml:space="preserve">
</t>
    </r>
  </si>
  <si>
    <t xml:space="preserve">All seeds are for open cultivation NOT greenhouses   </t>
  </si>
  <si>
    <t>جميع البذور للزراعة المفتوحة وليست للبيوت الزجاجية</t>
  </si>
  <si>
    <t>The supplier can apply for all or some categories in this RFQ but the unit prices must be correct. (e.g. supplier can provide seeds or fertilizers, or tools or all of the requested items</t>
  </si>
  <si>
    <t>مورد التقدم لجميع الفئات أو بعضها في طلب عرض الأسعار هذا ولكن يجب أن تكون أسعار الوحدات صحيحة. (على سبيل المثال ، يمكن للمورد توفير البذور أو الأسمدة أو الأدوات أو جميع العناصر المطلوبة</t>
  </si>
  <si>
    <t xml:space="preserve">Brand,  Variety, production date, expiry date, and Country of Origin must be filled in the RFQ. on the lines that are applicable must be mentioned in the table above. </t>
  </si>
  <si>
    <t>يجب ملء العلامة التجارية والنوع وتاريخ الإنتاج وتاريخ انتهاء الصلاحية وبلد المنشأ في طلب عرض الأسعار. على الأسطر القابلة للتطبيق يجب ذكرها في الجدول أعلاه.</t>
  </si>
  <si>
    <t>التعبئة والتغليف: ارجع إلى قائمة ملف التفاصيل  ، إذا كانت هناك حاجة لفصل البذور عن عبوات التصنيع الأصلية ، فيجب تخزين البذور في أكياس جافة ومختومة من البولي إيثيلين ، مع العبوة الأصلية المقدمة للفحص كدليل .</t>
  </si>
  <si>
    <t>Packaging: If seeds need to be separated from original manufacturing packaging, seeds must be stored in dry, sealed, polyethylene bags, with the original packaging provided for inspection as evidence.</t>
  </si>
  <si>
    <r>
      <t xml:space="preserve">يجب أن تكون جميع البذور وفقًا لمعايير الجودة الخاصة بتغليف المصنع - مما يعني أن البذور يجب أن تكون نظيفة وخالية من الإضافات المادية أو الملوثات مثل الأوساخ أو الأحجار أو بذور المحاصيل الأخرى. يجب أن تكون البذور قابلة للحياة وذات نسبة إنبات عالية (وفقًا لمعايير البذور العامة).
</t>
    </r>
    <r>
      <rPr>
        <b/>
        <sz val="9"/>
        <color rgb="FFFF0000"/>
        <rFont val="Calibri"/>
        <family val="2"/>
        <scheme val="minor"/>
      </rPr>
      <t>يجب معالجة البذور ذات الحجم المنخفض بمبيدات الفطريات ، مع ملصق بذور واضح ، واسم الصنف المطبوع على العبوة. إذا تم فتح العبوة الأصلية لإعادة توزيع الكميات ، فيجب تقديم أغلفة البذور الأصلية للفحص كدليل.
بالنسبة للبذور كبيرة الحجم ، فإن التعبئة الأصلية للمصنع ليست إلزامية طالما أن البذور نظيفة من خليط مادي ومسببات الأمراض والحشرات وبذور المحاصيل الأخرى. ومع ذلك ، يجب تقديم أغلفة البذور الأصلية للفحص كدليل</t>
    </r>
  </si>
  <si>
    <r>
      <t xml:space="preserve">All seeds must be as per quality standards of factory packing – which means the seed should be clean, free from physical additives or contaminants like dirt, stones or other crop seeds. Seeds should be viable with high germination percentage (as per general seed standards). 
</t>
    </r>
    <r>
      <rPr>
        <b/>
        <sz val="9"/>
        <color rgb="FFFF0000"/>
        <rFont val="Calibri"/>
        <family val="2"/>
        <scheme val="minor"/>
      </rPr>
      <t>Low-volume seeds should be treated with fungicide, with a clear seed label, and name of the variety printed on the packet. If the original packaging is opened for redistribution of quantities, the original seed packets should be submitted for inspection as an evidence.  
For high-volume seeds the original factory packing is not mandatory as long as the seed is clean of physical admixture, pathogens, insects and other crop seeds. However, the original seed packets should be submitted for inspection as an evidence</t>
    </r>
    <r>
      <rPr>
        <sz val="9"/>
        <color rgb="FFFF0000"/>
        <rFont val="Calibri"/>
        <family val="2"/>
        <scheme val="minor"/>
      </rPr>
      <t xml:space="preserve">. </t>
    </r>
  </si>
  <si>
    <t xml:space="preserve">T </t>
  </si>
  <si>
    <t>U</t>
  </si>
  <si>
    <t>V</t>
  </si>
  <si>
    <t xml:space="preserve">W </t>
  </si>
  <si>
    <t>S</t>
  </si>
  <si>
    <t>ص</t>
  </si>
  <si>
    <t>ق</t>
  </si>
  <si>
    <t>ر</t>
  </si>
  <si>
    <t>ش</t>
  </si>
  <si>
    <t>ت</t>
  </si>
  <si>
    <t>Variety Name /  اسم النوع</t>
  </si>
  <si>
    <t>Quotations shall remain valid for min. 90 days from the deadline for the Submission of Quotation.</t>
  </si>
  <si>
    <t>يجب أن تظل العروض صالحة لمدة على الاقل 90 يومًا من الموعد النهائي لتقديم عرض الأسعار.</t>
  </si>
  <si>
    <t>ث</t>
  </si>
  <si>
    <t>خ</t>
  </si>
  <si>
    <t>X</t>
  </si>
  <si>
    <t>Did you stamp Annex B – Delivery Plan (Yes/No) 
هل قمت بختم الملحق ب - خطة التسليم (نعم / لا)</t>
  </si>
  <si>
    <t>Did you stamp Annex A - List of Details (LOD) (Yes/No)  
هل قمت بختم الملحق أ - قائمة التفاصيل  (نعم / لا)</t>
  </si>
  <si>
    <t>Did you fill and stamp Annex C - Company Experience Record (Yes/No)  
هل قمت بملء وختم الملحق ج - سجل خبرات الشركة السابقة (نعم / لا)</t>
  </si>
  <si>
    <t>Did you fill and stamp Annex D - References Form (Yes/No)  
هل قمت بتعبئة وختم الملحق د - نموذج مراجع الشركة (نعم / لا)</t>
  </si>
  <si>
    <t>Did you add all actual sample pictures in the folder "Annex E – Actuals samples pictures folder" and attached it to this offer (Yes/No)
هل أضفت جميع صور العينة الفعلية في المجلد "الملحق هـ - مجلد عينات الصور الفعلية" وأرفقتها بهذا العرض (نعم / لا)</t>
  </si>
  <si>
    <t>Cucumber (Cucumis sativus) seeds for open field summer cultivation, Hybrid Variety (Layth F1 or Jud F1 or Mira F1 or Aderiana F1 or equivalent), country of origin USA, Production date not before 2022, expiry date at least 3 years; Each 2500 seed in sealed envelope.     (for 68 Beneficiaries)</t>
  </si>
  <si>
    <t>Tomato (Solanum lycopersicum) seeds for open field summer cultivation,  Round Hybrid Variety F1, (CARNAVAL F1 or Jeda F1 or Rawan F1 Or Rama F1 or equivalent) country of origin USA or India or China or Chilean or Turkey, Production date not before 2022, expiey date at least 3 years. Each 1000 or 1500 or (3000 =10 g) seeds in sealed envelope.( for 33 BNFs)</t>
  </si>
  <si>
    <t>Pepper (Capsicum annuum) seeds for open field cultivation, Long chili moderately spicy hybrid pepper varity ( Farida F1 or Impala F1 or equivalent), country of origin Turkey, USA or China or Thailand Production date not before 2022, expiey date not before3 years. Each 10 grams or (10g = 3000 seeds) in sealed envelope. ( for 35 BNFs)</t>
  </si>
  <si>
    <t>Zucchini or Koosa (Cucurbita Pepo var. Cylindrica) seeds for open field summer cultivation, Hybrid Veriety (MASA F1 or Sydra F1 or Ola F1 or equivalent), country of origin Chile or USA or China. Production date not before 2022, expiry date at least 3 years;. Each 500 or 1000 seeds  in sealed envelope. ( for 35 BNFs)</t>
  </si>
  <si>
    <t>Yellow watermelon (Cucumis melo var. cantalupensis) called  (Ananas), the fruit is large, oval, and grooved. Seeds for open field summer cultivation, Hybrid Veriety (Orient F1, Helwa F1, Jana F1, Hala F1 or equivalent), country of origin  USA or China or Thailand Production date not before 2022, expiry date not before3 years. Each 1000 seeds  in sealed envelope. (for 33 BNFs)</t>
  </si>
  <si>
    <t>Okra (Abelmoschus esculentus) seeds for open field summer cultivation, Local Variety(Shahbaa or  Gota or Amal or Qalaa or equivalent), short fruit/pod and pointed head high in fiber, Production date not before 2022, expiry date at least 3 years;. Each 1 Kg of seeds in sealed envelope.</t>
  </si>
  <si>
    <t>Jute Mallow or Molokhia (Corchorus olitorius) seeds for open field summer cultivation, local Variety (Shahbaa or Gota or Amal or Qalaa or equivalent), wide leaf, medium stem, high leaf production, Production date not before 2022, expiry date at least 3 years;. Each 1Kg of seeds in sealed envelope.</t>
  </si>
  <si>
    <t xml:space="preserve">Fertilizer N-P-K 20:20:20 powder. Country of origin preferably Syria (Arabia or Alamia or UNCUD brand or equivalent) or Turkey or China as second options. Production date not before 2022, expiry date at least 3 years; Each 5 Kg or 10 Kg in a sealed bags </t>
  </si>
  <si>
    <t xml:space="preserve">Humic Acid Organic Fertilizer Powder or liquid; no less than 70% organic matter; Production date not before 2022, expiry date at least 3 years; Country of origin China or Syria. Each 1 or 5 or 10  Kg in sealed bags. </t>
  </si>
  <si>
    <t>Micronutrients Calcium + Boron Mixture, Country of origin Syria. Also contains a group of micro minerals contains (Iron،Magnesium ، Manganese، Zinc،copper،Sulfur،Sodium). Production date not before 2022, expiry date at least 3 years. Each 1 KG in individual bag, and each 2KG are packed in individual plastic bag. Examples of brands are UNCUD or Alamia or any  equivalent brand.</t>
  </si>
  <si>
    <t>Amino Acid (Powder): Contains (Organic carbon) 30%, equivalent to 50% organic matter in the form of amino acids and also contain enzymes, vitamins and metals in it as (Mn (Manganese)-Zn (Zinc)-Fe (Iron)- Cu (Copper)- Mg (Magnesium)- B (Boron)- K (Potassium)- P (Phosphorus)- N(Nitrogen), production date not before 2022, expiry date at least 3 years after the production. Country of origin should be Syria. Each 100 grams or 200 grams in sealed sachets (Each 10 sachets of 100 g or 5 sachets of 200 g are wrapped in a transparent bag). Examples of brands are UNCUD or Alamia or any  equivalent brand.</t>
  </si>
  <si>
    <t xml:space="preserve">Peat Moss (Agricultural Tourbe):  Sterilized and fertilizer-infused top-soil;  free from weeds and Nematode, Country of origin Germany or Lithuanian, European or Chinese. Production date not before 2022, expiry date at least 3 years; no less than 85% organic matter. Each 70  liters in a separate sealed bag.  </t>
  </si>
  <si>
    <t>_x000D_High phosphorous (powder): contains phosphorus at a rate of not less than 35%, production date not before than 2022 , expiry at least 3 years after of production, soluble in water, certified by an authorized entity. The country of origin is Syria, examples of  brands Alamia or Arabia or UNCOD.  Each 10 kg are packed in plastic bag by company brand.</t>
  </si>
  <si>
    <t>High Nitrogen (Powder): Contains from 30 to 50%N (Nitrogen), production date not before 2022,expiry date at least 3 years after the production. soluble in water, certified by authorized entity. Country of origin should be Syria. Examples of brands are Alamia or Arabia or UNCOD . Each 5 kg are packed in plastic bag.</t>
  </si>
  <si>
    <t>Acetamiprid Insecticide (Powder): Contact, systematic and through digestive system, safe on bees and natural enemies, Production date not before 2022, expiry date at least 3 years; country of origin Syria or Turkey or China. Pack 100 Gram in each envelope and set of 5 envelopes are packed together in one pack. (5 envelopes *100g for per beneficiary)</t>
  </si>
  <si>
    <t>Deltamethrin Insecticide  (Liquid): Contact and through digestive system, Production date not before 2022, expiry date at least 3 years; country of origin Syria or Turkey or China, free of sediments and impurities. 1 container with capacity (0.5 liter) or 2 containers (0.25 liter)  for each beneficiary. 
(0.5 liter for per beneficiary).</t>
  </si>
  <si>
    <t>Abamectin Insecticide, Mites and spiders (Liquid): Contact and through digestive system, Production date not before 2021, expiry date at least 3 years; Country of origin Syria or Turkey or China, free of sediments and impurities. 1 containers capacity (0.5 liter) or 2 containers (0.25 liter) = a total of 0.5 liter for each beneficiary.</t>
  </si>
  <si>
    <t>Thiophanate - Methyl Fungicide (Powder): Fungicide with systemic function, effective against Powdery Mildew, Wilt and other fungal diseases. Production date not before 2022, expiry date at least 3 years; Country of origin Syria or Turkey or China. Filled and sealed from the source in 0.5 kg envelopes. (0.5 kg for each Beneficiary).</t>
  </si>
  <si>
    <t>Mancozeb+Metalaxyl Fungicide Contact (Powder):  Fungicide with systemic function and Contact, Powder, effective against downy Mildew, Blight and other fungal diseases, Production date not before 2022, expiry date at least 3 years;  country of origin Syria or Turkey or China. Filled and sealed from the source in  0.5 kg envelopes.  (0.5 kg for each Beneficiary).</t>
  </si>
  <si>
    <t xml:space="preserve">Backpack/ Napsack sprayer: Plastic container, with metal grip and adjustable nozzle, capacity 16 Liter, Internal piston pump, Equipped with straps to help carry it on the back. Country of manufacturing is China. </t>
  </si>
  <si>
    <t>Seedling black plastic bags, height 12 cm and and width 6 cm; thickness of the plastic is no more than 2 mm, Perforated to facilitate watering the seedling. Country of manufacturing is Syria or Turkey or China</t>
  </si>
  <si>
    <t>Drip irrigation pipe (sub lines): (GR) Diameter 16mm, high quality, made of virgin unrecycled LDPE, extra elasticity, Resistant to water pressure, calcification and occlusion, perfect to bare rough weather conditions, 30-40 cm between droppers, flow of 8 liter/hour.
Country of origin: Syria or Turkey, with a certificate of origin, each 400 meters in a roll. (10 rolls per beneficiary)</t>
  </si>
  <si>
    <t>Mainline Drip Irrigation Pipe: Diameter 2 inch Plastic pipe, made of HDPE minimum pressure resistance 6 Bar, hard (Not Flexible) enhanced plastic type. Country of origin is Syria. Each 50 meter tied separately.</t>
  </si>
  <si>
    <t>Fertilizer Tank for Drip Irrigation: capacity of 50 liters, Galvanized metal thickness of 3 mm with a cover on the top, with a bottom hole 3/4 inch and a plastic stop 3/4 inch, in addition to the entrance and exit holes 3/4 inch, the country of origin is local Syria or Turkey.</t>
  </si>
  <si>
    <t>Drip Irrigation Accessories: Plastic ball Valve, 2 inch, HDPE, quick connector type, local or Turkey or China as second option (high quality)</t>
  </si>
  <si>
    <t>Drip Irrigation Accessories:  Plastic tap 16 mm ball valve made of HDPE, with a plastic joint 16 mm. Syria or Turkey or China.</t>
  </si>
  <si>
    <t>Drip Irrigation Accessories: End of line plug 16 mm, for the sub Drip irrigation line, made of HDPE. Made in Syria or Turkey or China.</t>
  </si>
  <si>
    <t>Drip Irrigation Accessories: End of line Plug, 2 inch, made of HDPE, fast connection type, made in Syria or Turkey or China.</t>
  </si>
  <si>
    <t>Dirp irrigation drill bit: For manual use, made of galvanized metal, non-rusting, good quality, country of origin Syria, Iraq, Turkey or China</t>
  </si>
  <si>
    <t>Accessories of Drip Irrigation fertilizer tank: Plastic clip (Plastic clamp scaddle), 2 * 3/4 inch, Made in Syria or Turkey or China.</t>
  </si>
  <si>
    <t>Accessories of Drip Irrigation fertilizer tank: 3/4 inch Nipple connection, PVC, male threaded from both ends (one end will be connected to the clamp and the other end to 3/4 inch valve), Country of origin Syria or Turkey or China.</t>
  </si>
  <si>
    <t>Accessories of Drip Irrigation fertilizer tank: 3/4 inch Plastic hose barb (one side male threaded to connect to the valve, the other end not threaded, to connect the hose), Country of origin Syria or Turkey or China.</t>
  </si>
  <si>
    <t>Accessories of Drip Irrigation fertilizer tank: Plastic ball valve 3/4 inch, PVC, internal threaded from both side, country of origin Syria or Turkey or China. (High quality)</t>
  </si>
  <si>
    <t xml:space="preserve"> Accessories of Drip Irrigation fertilizer tank: High quality Garden PVC Hose 3/4 Inch, Country of origin Syria or Turkey or China. Each 4 meters tied separately.</t>
  </si>
  <si>
    <t xml:space="preserve">Seeds Package: Aumda villages(35 BNFs): the above-mentioned seeds (item 1, 3,4,5 and 6) into 35 kits 
Each basket contains (5000 seeds  of Cucumber, 1000 seeds  of zucchini, 20 gram Pepper, 1 KG of Okra, 1 KG of Mallow).  Are provided in sealed tin evelopes or bags.
All seeds bags and envelopes are placed in a transparent plastic box.Write the names of the seeds on the box on a piece of paper and stick it on the box                                                 </t>
  </si>
  <si>
    <t xml:space="preserve">Seeds Package: Qahtania villages (33 BNFs): the above-mentioned seeds (item 1, 2, 5 ,6, and 7) into 33 kits 
Each basket contains (5000 seeds  of Cucumber,  3000 seeds  of tomato,  1000 seeds yellow wotermelon gram , 1 KG of Okra, 1 KG of Mallow ).  Are provided in sealed tin evelopes or bags.
All seeds bags and envelopes are placed in a transparent plastic box.Write the names of the seeds on the box on a piece of paper and stick it on the box                                                      </t>
  </si>
  <si>
    <t>Insecticides: Packaging above mentioned (items 15 to 19) insecticides in transparent plastic boxes with amino acids (item11)
Note: the backpack (item 20 ) sprayer required to be in the cartoon box.</t>
  </si>
  <si>
    <t xml:space="preserve">Drip Irrigation Accessories  Package the above-mentioned Drip Irrigation Accessories (item 26 to 30) into 68 baskets, 
Each basket contains (1 piece of plastic ball valve 2 inch, 80 pieces of plastic tap 16 mm with sealing gaskets 16 mm, 80 pieces of end of line plugs 16 mm, and 1 piece on plastic end of line plugs 2 inch and 1 piece of drill bit)
- Each 80 pieces of plastic taps 16 mm with sealing gaskets 16 mm, 80 pieces of Endline plugs 16 mm package in transparent bag and put with the rest of Drip irrigation accessories in transparent bags
- Piece of paper shall be sticked to the bags with table of contecnt (Names of the accessories and the numbers of each item).     </t>
  </si>
  <si>
    <t xml:space="preserve">Accessories of fertilizer tank Packaging all above mentioned Accessories of fertilizer tank (items 31 to 35) in 68 baskets
Each basket content: 1 piece of 4 meters of the hose, 2 piece of plastic clip 2 * 3/4 inch, 4 pieces of  3/4 inch Plastic Nipple connector, 4 pieces of  3/4 inch Plastic barb and 2 pieces of 3/4 inch plastic ball valve
All fertilizer tank accessories are packaged in a separate transparent bags and Piece of paper shall be sticked to the bags with table of content (Names of the accessories and the numbers of each item).  </t>
  </si>
  <si>
    <t xml:space="preserve">Transportation to Amuda (4 times) and Qahtania (4 times) countryside </t>
  </si>
  <si>
    <t>بذور الخيار (Cucumis sativus) للزراعة الصيفية في الحقول المفتوحة، تشكيلة هجينة (ليث F1 أو جود F1 أو ميرا F1 أو ادريانا F1 أو ما يعادلها)، بلد المنشأ الولايات المتحدة الأمريكية، تاريخ الإنتاج ليس قبل 2022، تاريخ انتهاء الصلاحية 3 سنوات على الأقل؛ 
كل 2500 بذرة في ظرف مختوم. (لـ 68 مستفيدا في قرى عامودا و قحطانية ) (كل مستفيد ظرفين من البذور سعة كل ظرف 2500 بذرة اي 5000 بذرة)</t>
  </si>
  <si>
    <t>بذور البندورة , للزراعة الصيفية في الحقول المفتوحة، صنف هجين  F1 مثل كرنفالF1  او جيداF1  او روانF1 او راما F1 أو ما يعادلها) بلد المنشأ الولايات المتحدة الأمريكية أو الهند أو الصين أو تشيلي أو تركيا، تاريخ الإنتاج ليس قبل عام 2022 ، تاريخ انتهاء الصلاحية 3 سنوات على الأقل. 
كل 1000 أو 1500 بذرة أو (3000 = 10 غ)  في ظرف مغلق (لـ 33 مستفيد في قرى قحطانية)(3000 بذرة او ما يعادلها 10غرام من البذور لكل مستفيد)</t>
  </si>
  <si>
    <t>بذور الفليفلة للزراعة في الحقول المفتوحة، نوع الفليفلة الخضراء الحار نوعا ما و الطويل, الهجين, متوسط الحدة (فريدة F1 أو إمبالا F1 أو ما يعادلها)، بلد المنشأ تركيا أو الولايات المتحدة الأمريكية أو الصين أو تايلاند, تاريخ الإنتاج ليس قبل عام 2022، تاريخ انتهاء الصلاحية ليس قبل 3 سنوات. 
كل 10 جرام أو (10 جرام = 3000 بذرة) مغلفة في ظرف مغلق. (لـ 35مستفيدا في قرى عامودا)(لكل مستفيد 20 غرام او ما يعادله بالبذور و تقدر ب6000بذرة)</t>
  </si>
  <si>
    <t xml:space="preserve">بذور الكوسا  للزراعة الصيفية في الحقول المفتوحة، صنف هجين  F1 , ماساF1 , سيدراF1 , علاF1 أو ما يعادلها)، بلد المنشأ تشيلي أو الولايات المتحدة الأمريكية أو الصين. تاريخ الإنتاج ليس قبل عام 2022، تاريخ انتهاء الصلاحية 3 سنوات على الأقل.
 كل 500 أو 1000 بذرة في ظرف مختوم. (لـ 35 مستفيد في قرى عامودا)( لكل مستفيد 1000 بذرة) </t>
  </si>
  <si>
    <t>البطيخ الأصفر  او ما يسمى (اناناس)، الثمرة كبيرة الحجم، بيضاوية الشكل، محززة. بذور للزراعة الصيفية في الحقول المفتوحة، هجينة (أورينت F1، حلوة F1، جنى F1، حلا F1 أو ما يعادلها)، بلد المنشأ الولايات المتحدة الأمريكية أو الصين أو تايلاند, تاريخ الإنتاج ليس قبل 2022، تاريخ انتهاء الصلاحية ليس قبل 3 سنوات. 
كل 1000 بذرة في ظرف مختوم. (لـ 33مستفيدا في قرى قحطانية) (لكل مستفيد 1000 بذرة)</t>
  </si>
  <si>
    <t>بذور بامية  للزراعة الصيفية في الحقول المفتوحة، صنف محلي (شهباء أو غوطة أو أمل أو قلعة أو ما يعادلها)، ثمرة قصيرة/قرنة ورأس مدبب غني بالألياف، تاريخ الإنتاج ليس قبل عام 2022، تاريخ انتهاء الصلاحية 3 سنوات على الأقل.
كل 1 كيلو جرام بذور في ظرف مغلق.</t>
  </si>
  <si>
    <t>بذور جوت ملوخية أو الملوخية  للزراعة الصيفية المكشوفة، صنف محلي (شهباء أو غوطة أو أمل أو قلعة أو ما يعادلها)، عريضة الورقة، متوسطة الساق، إنتاجية عالية الورقة، تاريخ الإنتاج ليس قبل 2022، تاريخ انتهاء الصلاحية 3 سنوات على الأقل , 
كل 1 كيلو جرام من البذور في ظرف مغلق.</t>
  </si>
  <si>
    <t>سماد عضوي (هيوميك أسيد), بودرة:  نسبة المادة العضوية  ليست أقل من 70%، تاريخ الإنتاج ليس قبل عام 2022, تاريخ الانتهاء 3 سنوات على الاقل, بلد المنشأ صيني، ذواب في الماء، لا يوجد دليل على التكتل، حبيبات السماد متجانسة  ومتناسقة في الشكل واللون. مخزنة في ظروف جافة ودرجة حرارة معتدلة وبعيداً عن أشعة الشمس المباشرة، مصدقة من جهة المعتمدة, وإرفاق شهادة المنشأ , بلد المنشأ: الصين. 
كل 1 أو 5 أو 10 كجم في أكياس محكمة الغلق. (10 كجم لكل مستفيد).</t>
  </si>
  <si>
    <t xml:space="preserve">  سماد عناصر صغرى (مغذي معدني). خليط غني Ca + B  , سماد غني بالكالسيوم والبورون بالدرجة الاساسية مع مجموعة من العناصر الصغرى الحديد،المنغنيز،المغنزيوم،الزنك،النحاس، الصوديوم، ذواب في الماء، لا يوجد دليل على التكتل، حبيبات السماد متجانسة  ومتناسقة في الشكل واللون. مخزنة في ظروف جافة ودرجة حرارة معتدلة وبعيداً عن أشعة الشمس المباشرة، مصدقة من جهة معتمدة, وإرفاق شهادة المنشأ,  تاريخ الإنتاج ليس قبل عام 2022, تاريخ الانتهاء 3سنوات ,  أمثلة العلامات التجارية UNCUD أو العالمية أو أي ماركة مماثلة
كل 1 كغ في كيس مستقل, وكل 2 كجم معبأة في كيس بلاستيك فردي</t>
  </si>
  <si>
    <t>حمض أميني (بودرة): يحتوي على (كربون عضوي) 30٪ ما يعادل 50٪ مادة عضوية على شكل أحماض أمينية كما يحتوي على إنزيمات وفيتامينات ومعادن مثل  منغنيز -Zn زنك - ( الحديد) - النحاس  - المغنيسيوم  - (البورون) -  (البوتاسيوم) - الفوسفور (الفوسفور) -  (النيتروجين) ، تاريخ الإنتاج ليس قبل 2022 ، تاريخ انتهاء الصلاحية 3 سنوات على الأقل بعد الإنتاج. البلد يجب أن يكون المنشأ سوري 
كل 100 جرام أو 200 جرام في أكياس محكمة الغلق (كل 10 ظرف 100 جرام أو 5 ظروف 200 جرام  في كيس شفاف) 
أمثلة العلامات التجارية UNCUD أو العالمية أو أي ماركة مماثلة.</t>
  </si>
  <si>
    <t xml:space="preserve">بيتموس( تورب زراعي)، التربة العلوية المشبعة بالأسمدة والمعقمة ,خالية من بذور الاعشاب والنيماتودا، ,ومسمد، , بلد المشأ المانيا اوليتوانيا او أوربي او صيني, تاريخ الإنتاج ليس قبل عام 2022, تاريخ الانتهاء 3 سنوات على الاقل بعد تاريخ الانتاج،  نسبة المادة العضوية ليست أقل من 85%، و متناسق الشكل والحجم واللون ولا دليل على التكتل ، مخزن في ظروف جافة وحرارة معتدلة،جهة المعتمدة,مصدقة من جهة معتمدة وإرفاق شهادة المنشأ. كل 70 لتر في كيس مختوم </t>
  </si>
  <si>
    <t>عالي الفوسفور (بودرة) : يحتوي على فوسفور بنسبة  ليس اقل من 35%، تاريخ الإنتاج ليس قبل 2022 وتاريخ إنتهاء الصلاحية ليس قبل 3 سنوات من تاريخ الأنتاج,  ذواب في الماء،  مصدقة من جهة معتمدة.  بلد المنشأ سوريا , أمثلة على الماركة عالمية او عربية او انكود. 
كل 10 كيلو غرام مغلف في كيس الشركة</t>
  </si>
  <si>
    <t>عالي الآزوت (بودرة) : يحتوي على آزوت بنسبة  تتراوح بين 30 إلى 50%، تاريخ الإنتاج ليس قبل 2022 وتاريخ إنتهاء الصلاحية ليس قبل 3 سنوات من تاريخ الأنتاج,  ذواب في الماء،  مصدقة من جهة معتمدة.  بلد المنشأ سوريا , أمثلة على الماركة عالمية او عربية او انكود   
كل 5 كيلوم غرام مغلف في كيس الشركة</t>
  </si>
  <si>
    <t xml:space="preserve"> مبيد حشري أسيتامبريد (مسحوق): تلامسي ، او جهازي ، آمن على النحل والأعداء الطبيعية ، تاريخ الإنتاج ليس قبل  2022 ، تاريخ انتهاء الصلاحية ليس قبل  2025 أو أكثر ، بلد المنشأ سوريا أو تركيا أو الصين. 
يكون 100 جرام في كل ظرف وتغليف  5 ظرفًا معًا في مغلف واحد. 500 غرام لكل مستفيد.</t>
  </si>
  <si>
    <t xml:space="preserve">  مبيد حشري دلتا مثرين سائل :ملامسة و جهازي ,تاريخ الانتاج ليس قبل 2022 و تاريخ الانتهاء 3 سنوات على الاقل ,المنشأ سوريا او تركيا او الصين خالي من الرواسب والشوائب. 
عدد 2 علب (0.5 لتر) أو 4 عبوات (0.25 لتر)  إجمالي 0.5 لتر لكل مستفيد .</t>
  </si>
  <si>
    <t>مبيد أبامكتين للحشرات والعث والعناكب (سائل): تلامسي وجهازي ، تاريخ الإنتاج ليس قبل 2022 ، تاريخ انتهاء الصلاحية3 سنوات على الاقل ,بلد المنشأ سوريا أو تركيا أو الصين ، خالي من الرواسب والشوائب. عدد2 عبوة (0.25 لتر) أو 1عبوة (0.5 لتر) ,اي 0.5 لتر لكل مستفيد.</t>
  </si>
  <si>
    <t xml:space="preserve">  ثيوفانات الميثيل - مبيد فطريات (مسحوق): مبيد فطري ذو وظيفة جهازية ، فعال ضد البياض الدقيقي والذبول والأمراض الفطرية الأخرى. تاريخ الإنتاج ليس قبل  2022 ، تاريخ انتهاء الصلاحية 3سنوات على الاقل  . بلد المنشأ سوريا أو تركيا أو الصين. 
معبأة ومختومة من المصدر في ظرف  0.5 كيلوجرام , 0.5 كغ لكل مستفيد</t>
  </si>
  <si>
    <t xml:space="preserve"> مانكوزيب +ميثالاكسيل   (بودرة): مبيد فطري ذو وظيفة جهازية ، العفن واللفحة الفطرية والأمراض الفطرية الأخرى. تاريخ الإنتاج ليس قبل  2022 ، تاريخ انتهاء الصلاحية 3سنوات على الاقل. بلد المنشأ سوريا أو تركيا أو الصين. معبأة ومختومة من المصدر في ظرف0.5 كيلوجرام ,  لكل مستفيد 0.5 كغ</t>
  </si>
  <si>
    <t xml:space="preserve"> مرش ظهري : عبارة عن حاوية بلاستيكية ، مزودة بقبضة معدنية وفوهة قابلة للتعديل، سعته 16  لتر، و مزودة بمضخة مكبس داخلية و أشرطة للمساعدة في حملها على الظهر  , نوعية عالية الجودة</t>
  </si>
  <si>
    <t>نايلون  لتغطية الشتول, طارد للحشرات ، سماكة 100 - 120 ميكرون ،شفاف ، متوسط الانتشار للضوء، عرض 6 متر ، مضاد للتعرق. 
يتم توفير كل 6 أمتار على حدة.</t>
  </si>
  <si>
    <t xml:space="preserve"> أكياس- تشتيل بلاستيكية سوداء: ارتفاع 12 سم وعرض 6 سم؛ سمك البلاستيك لا يزيد عن 2 مم، مثقوب لتسهيل سقي الشتلة. بلد التصنيع سوريا أو تركيا أو الصين</t>
  </si>
  <si>
    <t>الخط الفرعي  جي آرGR ذو جودة عالية, قطر 16ملم, مصنوع من بولي ايثيلين منخفض الكثافة البكر الغير معاد تدويره، ذو مرونة عالية ,مقاوم لضغط الماء, للتكلس والانسداد, مثالي لتحمل الظروف الجوية القاسية ,المسافة بين المنقطات 40 سم ل 30 سم, التدفق8 لتر في الساعة , بلد المنشأ سوريا أو تركيا، مع ابراز شهادة المنشأ , 
كل 400 متر في بكرة ( 10 بكرات للمستفيد الواحد )</t>
  </si>
  <si>
    <t xml:space="preserve">
انبوب ري بالتنقيط رئيسي: قطر 2 انش ,مصنوع من بولي ايثيلين عالي الكثافة، مقاوم لضغط لايقل عن 6 بار،قاسي غير مرن  , بلد المنشأ سوريا. كل 50 متر تحزم بشكل منفصل.</t>
  </si>
  <si>
    <t xml:space="preserve">
مسمدة مزيبقة اسطوانية : سعة 50 لتر ,  معدنية مزيبقة بسماكة 2 مم , مزودة بغطاء في الأعلى، مع فتحة سفلية 3/4 انش و سدة بلاستيك ٣/٤ انش  ، بالإضافة إلى فتحتي المدخل والمخرج ٣/٤ انش , بلد المنشأ محلي سوريا او تركيا .      </t>
  </si>
  <si>
    <t xml:space="preserve">
اكسسورات الري بالتنقيط : سكر بلاستيك  2 انش، وصلة سريعة من الطرفين ,مصنوع من البولي ايثلين عالي الكتافة, محلي الصنع محسن او تركي (ذو جودة عالية).</t>
  </si>
  <si>
    <t xml:space="preserve">
 اكسسورات الري بالتنقيط : حنفية 16 ملم صمام كروي ،مصنوع من بولي ايثيلين عالي الكثافة، مع جوانات 16 ملم. محلي او تركي</t>
  </si>
  <si>
    <t xml:space="preserve">
أكسسوارت الري بالتنقيط: سدادة نهاية خط 16 مم لخط الري الفرعي مصنوع من البولي ايثيلين عالي الكثافة بلد المنشأ سوريا أو تركيا.</t>
  </si>
  <si>
    <t xml:space="preserve">
اكسسورات الري بالتنقيط: سدادة نهاية خط  2 أنش ،مصنوع من بولي ايثيلين عالي الكثافة.  HDPE محلي الصنع أو تركي.</t>
  </si>
  <si>
    <t xml:space="preserve"> اكسسورات الري بالتنقيط :ثقابة الري بالتنقيط : للأستعمال اليدوي , مصنوعة من معدن مغلفن , غير قابل للصدأ , نوعية جيدة , بلد المنشـأ سوريا او العراق او تركيا او الصين</t>
  </si>
  <si>
    <t xml:space="preserve">
اكسسورات المسمدة : مربط بلاستيك  انش 2 * 3/4 انش , محلي او تركي </t>
  </si>
  <si>
    <t xml:space="preserve">
اكسسورات المسمدة : وصلة شرار مسدس  من طرفين  بلاستيك  3/4 انش , شرار من طرفين (طرف يركب على المربط(الكليب) و الطرف الآخر يركب على السكر 3/4 انش), محلي او تركي .</t>
  </si>
  <si>
    <t xml:space="preserve">
اكسسورات المسمدة : وصلة شرار من طرف واحد  بلاستيك  3/4 انش  , (شرار من طرف واحد , طرف الشرار يركب على السكر 3/4 انش , والطرف البدون شرار تركب على الخرطوم 3/4 انش) , محلي محسن او تركي </t>
  </si>
  <si>
    <t xml:space="preserve">
اكسسورات المسمدة : سكر بلاستيكي كروي بلاستيك 3/4 أنش PVC داخلي ملولب من الجانبين بلد المنشأ سوريا أو تركيا. ( جودة عالية) .</t>
  </si>
  <si>
    <t xml:space="preserve">
اكسسورات المسمدة : خرطوم بربيش 3/4 انش عالي الجودة , محلي او تركي , كل 4 امتار لكل مستفيد وتربط بشكل مستقل</t>
  </si>
  <si>
    <t>تغليف البذور: قرى عامودا : (35) البذور المذكورة أعلاه (البند 1، 3، 4، 5 و 6) في 35 مجموعة
تحتوي كل سلة على (5000 حبة خيار، 1000 حبة كوسة، 20 جرام فلفل، 1 كيلو بامية، 1 كيلو ملوخية).  تزودنا في مظاريف أو أكياس
جميع أكياس البذور والمغلفات توضع في علبة بلاستيكية شفافة. تكتب أسماء البذور على العلبة على قطعة من الورق وألصقها على العلبة</t>
  </si>
  <si>
    <t xml:space="preserve">تغليف البذور :قرى القحطانية (33 مستفيد): البذور المذكورة أعلاه (البند 1، 2، 5، 6، 7) إلى 33 سلة.
تحتوي كل سلة على (5000 بذرة خيار، 3000 بذرة بندورة , 1000 بذرة بطيخ أصفر، 1 كيلو بامية، 1كيلوملوخية). تزودنا في مظاريف أو أكياس _x000D_
جميع أكياس البذور والمغلفات توضع في علبة بلاستيكية شفافة. تكتب أسماء البذور على العلبة على قطعة من الورق وألصقها على العلبة </t>
  </si>
  <si>
    <t>تغليف المبيدات الحشرية تغليف البنود المذكورة أعلاه (البنود من 15 إلى 19) المبيدات الحشرية في صناديق بلاستيكية شفافة تحتوي على الأحماض الأمينية (البند 11)_x000D_
ملاحظة: حقيبة الظهر (البند 20) يشترط أن تكونفي علبة كرتونية كرتونة المصدر.</t>
  </si>
  <si>
    <t xml:space="preserve">تغليف اكسسورات شبكة التنقيط : قم بتجميع ملحقات الري بالتنقيط المذكورة أعلاه (البند من 26 إلى 30) في 68 سلة، تحتوي كل سلة على (1 قطعة من سكر كروي بلاستيكي 2 انش و 80 قطعة من حنفيات تاب بلاستيكية 16 مم مع جوانات مانعة للتسرب 16 مم، 80 قطعة من سدادات نهاية الخط 16 مم، وقطعة واحدة من سدادات نهاية الخط البلاستيكية 2 انش وقطعة واحدة من مثقاب يدوي 16 ملم)
- كل 80 قطعة من الحنفيات البلاستيكية 16 ملم مع جوانات 16 ملم و 80 قطعة من سدادات النهاية 16 ملم في كيس شفاف وتوضع مع باقي ملحقات الري بالتنقيط في أكياس شفافة.
- يتم لصق قطعة من الورق على الأكياس مع جدول المحتويات (أسماء الملحقات وأرقام كل قطعة). </t>
  </si>
  <si>
    <t>تغليف اكسسورات المسمدة: تغليف جميع ما سبق ذكره من أكسسوارات المسمدة (العناصر من 31 إلى 35) في 68 سلّة
 محتوى كل سلة: قطعة واحدة بطول 4 أمتار من الخرطوم بربيش، وقطعتان من مربط بلاستيكي 2 * 3/4 انش ، و4  قطع من وصلة شرارمسدس بلاستيك 3/4 انش ، و 4 قطع من وصلة شرار من طرف واحد بلاستيك 3/4 انش ، وقطعتان من سكر كروي بلاستيك ثلاث ارباع انش
تعبأ جميع ملحقات المسمدة في أكياس شفافة منفصلة ويلصق قطعة من الورق بالأكياس مع جدول  المحتويات (أسماء الملحقات وأرقام كل عنصر) .نفس تغليف اكسسورات الري بالتنقيط كما في الصور 1و  2 "</t>
  </si>
  <si>
    <t>سماد متوازن بودرة: نسبة NPK (20:20:20)،, بلد المنشأ سوريا كخيار اول وماركات مفضلة (انكود , عالمية, عربية..) ،او تركي او اردني كخيار ثاني, ذواب في الماء، لا يوجد دليل على التكتل، حبيبات السماد متجانسة  ومتناسقة في الشكل واللون. مخزنة في ظروف جافة ودرجة حرارة معتدلة وبعيداً عن أشعة الشمس المباشرة، مصدقة من جهة المعتمدة, وإرفاق شهادة المنشأ. تاريخ الإنتاج ليس قبل عام 2022, تاريخ الانتهاء 3 سنوات على الاقل, 
كل 5 أو 10 كيلو في كيس مختوم بشكل منفصل. 20 كغ لكل مستفيد</t>
  </si>
  <si>
    <t>النقل إلى ريف عامودا 4 مرات و النقل الى ريف القحطانية 4 مرات</t>
  </si>
  <si>
    <t>Supply of Seeds &amp; DIA  - PR23-0120 NES</t>
  </si>
  <si>
    <r>
      <t xml:space="preserve">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Questions regarding the Public Tender that require a formal response must be submitted in writing to Samaritan's Purse Logistical Department, REPORT ALL UNETHICAL BEHAVIOR, FOR CONFIDENTIALITY REPORT TO THE Samaritan’s Purse HOTLINE </t>
    </r>
    <r>
      <rPr>
        <b/>
        <sz val="9"/>
        <color rgb="FFFF0000"/>
        <rFont val="Calibri"/>
        <family val="2"/>
        <scheme val="minor"/>
      </rPr>
      <t>@ً Phone Call/ WhatsApp/ Signal  (Syria +964 750 078 4354 ).</t>
    </r>
    <r>
      <rPr>
        <sz val="9"/>
        <color rgb="FFFF0000"/>
        <rFont val="Calibri"/>
        <family val="2"/>
        <scheme val="minor"/>
      </rPr>
      <t xml:space="preserve">
If you, the supplier, suspect fraud from an SP employee, are asked to commit fraud, or witness an SP employee act in a deceitful way, please notify Samaritan's Purse leadership by calling our confidential hotline where Arabic and Kurdish speakers are ready to receive your call. Pleaseً </t>
    </r>
    <r>
      <rPr>
        <b/>
        <sz val="9"/>
        <color rgb="FFFF0000"/>
        <rFont val="Calibri"/>
        <family val="2"/>
        <scheme val="minor"/>
      </rPr>
      <t>Phone Call/ WhatsApp/ Signal:  (Syria +964 750 078 4354 )</t>
    </r>
    <r>
      <rPr>
        <sz val="9"/>
        <color rgb="FFFF0000"/>
        <rFont val="Calibri"/>
        <family val="2"/>
        <scheme val="minor"/>
      </rPr>
      <t xml:space="preserve">.
</t>
    </r>
  </si>
  <si>
    <r>
      <t xml:space="preserve">تُعطَى النزاهة في عملية عقد المناقصات العامة الأهمية القصوى. لن يكون هناك أي تسامح مع أي سلوك غير أخلاقي فيما يتعلق بالمشتريات وسيترتب عليه الطرد من المناقصة العامة. تتسلم لجنة المشتريات مباشرة كافة العروض المقدّمة. لا يمكن التأثير على قرار اللجنة أو أو نتائج المناقصة. سلِّم أفضل عرض سعر يمكن أن تقدمه شركتك في المرة الأولى والوحيدة. لن يتواصل معك أي من موظفي ساماريتانس بيرس خارج عملية المناقصة هذه. يتم تسليم الأسئلة المطلوب الرد عليها فيما يتعلّق بهذه المناقصة كتابةً للإدارة اللوجستية لمنظمة ساماريتانس بيرس ، عليك بالإبلاغ عن كل تصرف غير أخلاقي ، للإبلاغ سراً اتصل بالخط الساخن مكالة - واتساب - سيجنال:
</t>
    </r>
    <r>
      <rPr>
        <b/>
        <sz val="9"/>
        <color rgb="FFFF0000"/>
        <rFont val="Calibri"/>
        <family val="2"/>
        <scheme val="minor"/>
      </rPr>
      <t xml:space="preserve"> ( Syria +964 750 078 4354)</t>
    </r>
    <r>
      <rPr>
        <sz val="9"/>
        <color rgb="FFFF0000"/>
        <rFont val="Calibri"/>
        <family val="2"/>
        <scheme val="minor"/>
      </rPr>
      <t xml:space="preserve">.
 في حالة الشك بعملية احتيال او تزوير من قبل احد موظفي منظمة السامري الصالح, الرجاء القيام بأبلاغ ممثلي المنظمة من خلال الاتصال على الخط الساخن السري وسوف يقوم موظفي المنظمة بالرد على اتصالاتكم باللغتين العربية والكردية. الرجاء الاتصال بمكالة - واتساب - سيجنال:
</t>
    </r>
    <r>
      <rPr>
        <b/>
        <sz val="9"/>
        <color rgb="FFFF0000"/>
        <rFont val="Calibri"/>
        <family val="2"/>
        <scheme val="minor"/>
      </rPr>
      <t xml:space="preserve"> ( Syria +964 750 078 4354).</t>
    </r>
  </si>
  <si>
    <t>The tender closing date is on January 7 , 2024</t>
  </si>
  <si>
    <t>موعد إغلاق المناقصة 7 كانون الثاني  2024</t>
  </si>
  <si>
    <r>
      <t xml:space="preserve">بالنسبة للبذور (المطلوب هو أن يكون تاريخ الإنتاج على الأقل من عام 2022) ، يتم تشجيع الموردين على توفير البذور من عام 2023 "إذا كانت متوفرة" لأنها أكثر ملاءمة من البذور المنتجة في عام 2022. </t>
    </r>
    <r>
      <rPr>
        <b/>
        <sz val="9"/>
        <color rgb="FFFF0000"/>
        <rFont val="Calibri"/>
        <family val="2"/>
        <scheme val="minor"/>
      </rPr>
      <t>سيتم التعامل مع كلا العامين على قدم المساواة ولكن البذور من عام 2023 اكثر تفضيلا.</t>
    </r>
  </si>
  <si>
    <r>
      <t xml:space="preserve">For seeds (the requirement is the production date to be at least from 2022), suppliers are encouraged to provide seeds from 2023 "if available" as they are more favorable than seeds produced in 2022. </t>
    </r>
    <r>
      <rPr>
        <b/>
        <sz val="9"/>
        <color rgb="FFFF0000"/>
        <rFont val="Calibri"/>
        <family val="2"/>
        <scheme val="minor"/>
      </rPr>
      <t>both years will be treated equally but seeds from 2023 are preferred.</t>
    </r>
  </si>
  <si>
    <t xml:space="preserve">At the time of award of Contract or Purchase Order, SPNES reserves the right to vary (decrease) the quantity of the listed agriculture materials without any change in the unit price or other terms and conditions. </t>
  </si>
  <si>
    <t>عند منح العقد أو طلب الشراء ، تحتفظ SPNES بالحق في تغيير (خفض) كمية المواد الزراعية المدرجة دون أي تغيير في سعر الوحدة أو غيرها من الشروط والأحكام.</t>
  </si>
  <si>
    <t>Support documents:
• Provide Company registration certificate       
• Provide the latest tax clearance.         
• Provide your company CV.         
• Please provide the list of company experience with contact details with other NGOs that you currently working or had contracts with.   
• Please provide Bank account information, if applicable.  
• List all office locations in Syria</t>
  </si>
  <si>
    <t>مستندات الدعم:
• تقديم شهادة تسجيل الشركة
• تقديم أحدث تخليص ضريبي.
• تقديم السيرة الذاتية لشركتك.
• يرجى تقديم قائمة خبرة الشركة مع تفاصيل الاتصال بالمنظمات غير الحكومية الأخرى التي تعمل حاليًا أو لديها عقود معها.
• يرجى تقديم معلومات الحساب المصرفي ، إن وجدت.
• اذكر جميع مواقع المكاتب في   سوريا</t>
  </si>
  <si>
    <t xml:space="preserve"> Contact Signature / توقيع الشخص المعني بالأتصال :</t>
  </si>
  <si>
    <t>Company Address / عنوان الشركة :</t>
  </si>
  <si>
    <t>Y</t>
  </si>
  <si>
    <t>The winner bidder (Technical Staff) will be required to conduct 2 site visits to meet with farmers (beneficiaries) in both program implementation sites in Amuda and in Qahtanya through out the year. One visit in April 2024 and one visit in July 2024.
The purpose of the visit is to create a relationship between farmers (Beneficiaries) and the Agricultural pharmacies/Agricultural input suppliers.</t>
  </si>
  <si>
    <t>سيُطلب من مقدم العطاء الفائز (الكادر الفني) إجراء زيارتين ميدانيتين للقاء المزارعين (المستفيدين) في موقعي تنفيذ البرنامج في عامودا والقحطانية خلال العام. زيارة واحدة في أبريل 2024 وزيارة واحدة في يوليو 2024.
الغرض من الزيارة هو خلق علاقة بين المزارعين (المستفيدين) والصيدليات الزراعية / موردي المدخلات الزراعية.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</si>
</sst>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409]mmm\-yy;@"/>
    <numFmt numFmtId="165" formatCode="[$-409]d\-mmm\-yy;@"/>
    <numFmt numFmtId="166" formatCode="_-* #,##0.00_-;\-* #,##0.00_-;_-* &quot;-&quot;??_-;_-@_-"/>
    <numFmt numFmtId="167" formatCode="_-* #,##0.00\ [$€]_-;\-* #,##0.00\ [$€]_-;_-* &quot;-&quot;??\ [$€]_-;_-@_-"/>
    <numFmt numFmtId="168" formatCode="0.0000"/>
    <numFmt numFmtId="169" formatCode="_(&quot;$&quot;* #,##0.0000_);_(&quot;$&quot;* \(#,##0.0000\);_(&quot;$&quot;* &quot;-&quot;??_);_(@_)"/>
  </numFmts>
  <fonts count="54">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52"/>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45"/>
      <color indexed="12"/>
      <name val="Arial MT"/>
      <family val="2"/>
    </font>
    <font>
      <sz val="11"/>
      <color indexed="62"/>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8"/>
      <name val="Times New Roman"/>
      <family val="1"/>
    </font>
    <font>
      <sz val="10"/>
      <name val="Arial"/>
      <family val="2"/>
      <charset val="1"/>
    </font>
    <font>
      <sz val="10"/>
      <name val="Verdana"/>
      <family val="2"/>
    </font>
    <font>
      <sz val="10"/>
      <name val="MS Sans Serif"/>
      <family val="2"/>
    </font>
    <font>
      <sz val="12"/>
      <color theme="1"/>
      <name val="Calibri"/>
      <family val="2"/>
      <scheme val="minor"/>
    </font>
    <font>
      <sz val="10"/>
      <color indexed="8"/>
      <name val="Arial"/>
      <family val="2"/>
    </font>
    <font>
      <sz val="8"/>
      <name val="Arial"/>
      <family val="2"/>
    </font>
    <font>
      <sz val="11"/>
      <color indexed="14"/>
      <name val="Calibri"/>
      <family val="2"/>
    </font>
    <font>
      <b/>
      <sz val="11"/>
      <color indexed="63"/>
      <name val="Calibri"/>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9"/>
      <name val="Calibri"/>
      <family val="2"/>
      <scheme val="minor"/>
    </font>
    <font>
      <b/>
      <sz val="9"/>
      <color theme="1"/>
      <name val="Calibri"/>
      <family val="2"/>
      <scheme val="minor"/>
    </font>
    <font>
      <sz val="9"/>
      <color theme="1"/>
      <name val="Calibri"/>
      <family val="2"/>
      <scheme val="minor"/>
    </font>
    <font>
      <b/>
      <sz val="9"/>
      <color rgb="FF000000"/>
      <name val="Calibri"/>
      <family val="2"/>
      <scheme val="minor"/>
    </font>
    <font>
      <b/>
      <sz val="9"/>
      <color indexed="8"/>
      <name val="Calibri"/>
      <family val="2"/>
    </font>
    <font>
      <b/>
      <sz val="9"/>
      <color rgb="FFFF0000"/>
      <name val="Calibri"/>
      <family val="2"/>
      <scheme val="minor"/>
    </font>
    <font>
      <b/>
      <sz val="9"/>
      <color theme="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u/>
      <sz val="9"/>
      <name val="Calibri"/>
      <family val="2"/>
      <scheme val="minor"/>
    </font>
    <font>
      <b/>
      <sz val="12"/>
      <color theme="1"/>
      <name val="Calibri"/>
      <family val="2"/>
      <scheme val="minor"/>
    </font>
    <font>
      <b/>
      <sz val="12"/>
      <color rgb="FFFF0000"/>
      <name val="Calibri"/>
      <family val="2"/>
      <scheme val="minor"/>
    </font>
    <font>
      <u/>
      <sz val="9"/>
      <name val="Calibri"/>
      <family val="2"/>
      <scheme val="minor"/>
    </font>
    <font>
      <sz val="11"/>
      <name val="Calibri"/>
      <family val="2"/>
      <scheme val="minor"/>
    </font>
    <font>
      <sz val="11"/>
      <color rgb="FF000000"/>
      <name val="Calibri"/>
    </font>
    <font>
      <sz val="10"/>
      <color theme="1"/>
      <name val="Times New Roman"/>
      <family val="1"/>
    </font>
    <font>
      <sz val="10"/>
      <color theme="1"/>
      <name val="Calibri"/>
      <family val="2"/>
      <scheme val="minor"/>
    </font>
    <font>
      <sz val="11"/>
      <color rgb="FF000000"/>
      <name val="Calibri"/>
      <family val="2"/>
    </font>
    <font>
      <b/>
      <u/>
      <sz val="9"/>
      <color rgb="FFFF0000"/>
      <name val="Calibri"/>
      <family val="2"/>
      <scheme val="minor"/>
    </font>
    <font>
      <b/>
      <sz val="8"/>
      <color theme="1"/>
      <name val="Calibri"/>
      <family val="2"/>
      <scheme val="minor"/>
    </font>
  </fonts>
  <fills count="36">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3" tint="0.79998168889431442"/>
        <bgColor rgb="FFFFFF66"/>
      </patternFill>
    </fill>
    <fill>
      <patternFill patternType="solid">
        <fgColor theme="1" tint="0.249977111117893"/>
        <bgColor indexed="64"/>
      </patternFill>
    </fill>
    <fill>
      <patternFill patternType="solid">
        <fgColor theme="0" tint="-0.14999847407452621"/>
        <bgColor indexed="64"/>
      </patternFill>
    </fill>
    <fill>
      <patternFill patternType="solid">
        <fgColor theme="0" tint="-0.14999847407452621"/>
        <bgColor rgb="FFFFFF66"/>
      </patternFill>
    </fill>
    <fill>
      <patternFill patternType="solid">
        <fgColor theme="3" tint="-0.249977111117893"/>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5" tint="0.59999389629810485"/>
        <bgColor indexed="64"/>
      </patternFill>
    </fill>
    <fill>
      <patternFill patternType="solid">
        <fgColor theme="6" tint="0.59999389629810485"/>
        <bgColor indexed="64"/>
      </patternFill>
    </fill>
  </fills>
  <borders count="35">
    <border>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s>
  <cellStyleXfs count="649">
    <xf numFmtId="0" fontId="0"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1"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164" fontId="4" fillId="0" borderId="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23" borderId="3"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0" borderId="4" applyNumberFormat="0" applyFill="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6" fillId="0" borderId="8" applyNumberFormat="0" applyFill="0" applyAlignment="0" applyProtection="0"/>
    <xf numFmtId="0" fontId="17" fillId="0" borderId="6"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41" fontId="4" fillId="0" borderId="0" applyFon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20" fillId="0" borderId="0"/>
    <xf numFmtId="0" fontId="20" fillId="0" borderId="0"/>
    <xf numFmtId="0" fontId="2" fillId="0" borderId="0"/>
    <xf numFmtId="0" fontId="21"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xf numFmtId="0" fontId="1" fillId="0" borderId="0"/>
    <xf numFmtId="0" fontId="1" fillId="0" borderId="0"/>
    <xf numFmtId="0" fontId="4" fillId="0" borderId="0"/>
    <xf numFmtId="0" fontId="2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164" fontId="2" fillId="0" borderId="0"/>
    <xf numFmtId="0" fontId="2" fillId="0" borderId="0"/>
    <xf numFmtId="0" fontId="4" fillId="0" borderId="0"/>
    <xf numFmtId="0" fontId="4" fillId="0" borderId="0"/>
    <xf numFmtId="0" fontId="23" fillId="0" borderId="0"/>
    <xf numFmtId="164" fontId="1" fillId="0" borderId="0"/>
    <xf numFmtId="0" fontId="1" fillId="0" borderId="0"/>
    <xf numFmtId="0" fontId="1" fillId="0" borderId="0"/>
    <xf numFmtId="0" fontId="1"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0" fontId="27" fillId="4" borderId="0" applyNumberFormat="0" applyBorder="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28" fillId="21" borderId="12" applyNumberFormat="0" applyAlignment="0" applyProtection="0"/>
    <xf numFmtId="0" fontId="8"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44" fontId="1" fillId="0" borderId="0" applyFont="0" applyFill="0" applyBorder="0" applyAlignment="0" applyProtection="0"/>
  </cellStyleXfs>
  <cellXfs count="127">
    <xf numFmtId="0" fontId="0" fillId="0" borderId="0" xfId="0"/>
    <xf numFmtId="0" fontId="35" fillId="0" borderId="0" xfId="0" applyFont="1" applyAlignment="1">
      <alignment vertical="top"/>
    </xf>
    <xf numFmtId="0" fontId="37" fillId="0" borderId="0" xfId="0" applyNumberFormat="1" applyFont="1" applyFill="1" applyBorder="1" applyAlignment="1">
      <alignment horizontal="center" vertical="top" wrapText="1"/>
    </xf>
    <xf numFmtId="0" fontId="35" fillId="0" borderId="0" xfId="0" applyNumberFormat="1" applyFont="1" applyFill="1" applyBorder="1" applyAlignment="1">
      <alignment horizontal="center" vertical="top"/>
    </xf>
    <xf numFmtId="0" fontId="37" fillId="0" borderId="0" xfId="0" applyNumberFormat="1" applyFont="1" applyFill="1" applyBorder="1" applyAlignment="1">
      <alignment horizontal="center" vertical="top"/>
    </xf>
    <xf numFmtId="0" fontId="35" fillId="0" borderId="0" xfId="0" applyFont="1" applyAlignment="1">
      <alignment horizontal="center" vertical="top"/>
    </xf>
    <xf numFmtId="0" fontId="35" fillId="0" borderId="0" xfId="0" applyNumberFormat="1" applyFont="1" applyAlignment="1">
      <alignment vertical="top"/>
    </xf>
    <xf numFmtId="0" fontId="35" fillId="0" borderId="0" xfId="0" applyFont="1" applyFill="1" applyAlignment="1">
      <alignment vertical="top"/>
    </xf>
    <xf numFmtId="0" fontId="0" fillId="0" borderId="0" xfId="0" applyFill="1" applyAlignment="1">
      <alignment vertical="center"/>
    </xf>
    <xf numFmtId="0" fontId="36" fillId="30" borderId="11" xfId="0" applyFont="1" applyFill="1" applyBorder="1" applyAlignment="1">
      <alignment horizontal="center" vertical="top" wrapText="1"/>
    </xf>
    <xf numFmtId="44" fontId="33" fillId="0" borderId="11" xfId="648" applyNumberFormat="1" applyFont="1" applyFill="1" applyBorder="1" applyAlignment="1">
      <alignment vertical="top" wrapText="1"/>
    </xf>
    <xf numFmtId="0" fontId="33" fillId="29" borderId="11" xfId="0" applyFont="1" applyFill="1" applyBorder="1" applyAlignment="1">
      <alignment horizontal="center" vertical="top" wrapText="1"/>
    </xf>
    <xf numFmtId="44" fontId="33" fillId="0" borderId="11" xfId="648" applyNumberFormat="1" applyFont="1" applyFill="1" applyBorder="1" applyAlignment="1">
      <alignment horizontal="center" vertical="top" wrapText="1"/>
    </xf>
    <xf numFmtId="0" fontId="36" fillId="27" borderId="19" xfId="0" applyFont="1" applyFill="1" applyBorder="1" applyAlignment="1">
      <alignment horizontal="center" vertical="top" wrapText="1"/>
    </xf>
    <xf numFmtId="0" fontId="41" fillId="26" borderId="19" xfId="0" applyFont="1" applyFill="1" applyBorder="1" applyAlignment="1">
      <alignment horizontal="center" vertical="top" wrapText="1"/>
    </xf>
    <xf numFmtId="0" fontId="42" fillId="32" borderId="19" xfId="0" applyFont="1" applyFill="1" applyBorder="1" applyAlignment="1">
      <alignment horizontal="center" vertical="top" wrapText="1"/>
    </xf>
    <xf numFmtId="0" fontId="36" fillId="27" borderId="11" xfId="0" applyFont="1" applyFill="1" applyBorder="1" applyAlignment="1">
      <alignment horizontal="center" vertical="top" wrapText="1"/>
    </xf>
    <xf numFmtId="0" fontId="49" fillId="2" borderId="22" xfId="0" applyFont="1" applyFill="1" applyBorder="1" applyAlignment="1">
      <alignment horizontal="center" vertical="center" wrapText="1"/>
    </xf>
    <xf numFmtId="0" fontId="50" fillId="33" borderId="11" xfId="647" applyFont="1" applyFill="1" applyBorder="1" applyAlignment="1">
      <alignment horizontal="center" vertical="center" wrapText="1"/>
    </xf>
    <xf numFmtId="0" fontId="50" fillId="2" borderId="22" xfId="647" applyFont="1" applyFill="1" applyBorder="1" applyAlignment="1">
      <alignment horizontal="center" vertical="center"/>
    </xf>
    <xf numFmtId="0" fontId="48" fillId="26" borderId="11" xfId="0" applyFont="1" applyFill="1" applyBorder="1" applyAlignment="1" applyProtection="1">
      <alignment horizontal="left" vertical="center" wrapText="1"/>
    </xf>
    <xf numFmtId="0" fontId="48" fillId="34" borderId="11" xfId="0" applyFont="1" applyFill="1" applyBorder="1" applyAlignment="1" applyProtection="1">
      <alignment horizontal="left" vertical="center" wrapText="1"/>
    </xf>
    <xf numFmtId="0" fontId="41" fillId="34" borderId="19" xfId="0" applyFont="1" applyFill="1" applyBorder="1" applyAlignment="1">
      <alignment horizontal="center" vertical="top" wrapText="1"/>
    </xf>
    <xf numFmtId="0" fontId="51" fillId="26" borderId="11" xfId="0" applyFont="1" applyFill="1" applyBorder="1" applyAlignment="1" applyProtection="1">
      <alignment horizontal="left" vertical="center" wrapText="1"/>
    </xf>
    <xf numFmtId="0" fontId="41" fillId="35" borderId="19" xfId="0" applyFont="1" applyFill="1" applyBorder="1" applyAlignment="1">
      <alignment horizontal="center" vertical="top" wrapText="1"/>
    </xf>
    <xf numFmtId="0" fontId="48" fillId="35" borderId="11" xfId="0" applyFont="1" applyFill="1" applyBorder="1" applyAlignment="1" applyProtection="1">
      <alignment horizontal="left" vertical="center" wrapText="1"/>
    </xf>
    <xf numFmtId="0" fontId="47" fillId="35" borderId="11" xfId="0" applyFont="1" applyFill="1" applyBorder="1" applyAlignment="1" applyProtection="1">
      <alignment horizontal="left" vertical="center" wrapText="1"/>
    </xf>
    <xf numFmtId="0" fontId="41" fillId="29" borderId="19" xfId="0" applyFont="1" applyFill="1" applyBorder="1" applyAlignment="1">
      <alignment horizontal="center" vertical="top" wrapText="1"/>
    </xf>
    <xf numFmtId="0" fontId="48" fillId="29" borderId="11" xfId="0" applyFont="1" applyFill="1" applyBorder="1" applyAlignment="1" applyProtection="1">
      <alignment horizontal="left" vertical="center" wrapText="1"/>
    </xf>
    <xf numFmtId="0" fontId="51" fillId="29" borderId="11" xfId="0" applyFont="1" applyFill="1" applyBorder="1" applyAlignment="1" applyProtection="1">
      <alignment horizontal="left" vertical="center" wrapText="1"/>
    </xf>
    <xf numFmtId="0" fontId="47" fillId="29" borderId="11" xfId="0" applyFont="1" applyFill="1" applyBorder="1" applyAlignment="1" applyProtection="1">
      <alignment horizontal="left" vertical="center" wrapText="1"/>
    </xf>
    <xf numFmtId="0" fontId="47" fillId="26" borderId="11" xfId="0" applyFont="1" applyFill="1" applyBorder="1" applyAlignment="1">
      <alignment vertical="top" wrapText="1"/>
    </xf>
    <xf numFmtId="0" fontId="47" fillId="34" borderId="11" xfId="0" applyFont="1" applyFill="1" applyBorder="1" applyAlignment="1">
      <alignment vertical="top" wrapText="1"/>
    </xf>
    <xf numFmtId="0" fontId="47" fillId="34" borderId="11" xfId="0" applyFont="1" applyFill="1" applyBorder="1" applyAlignment="1">
      <alignment horizontal="right" vertical="top" wrapText="1"/>
    </xf>
    <xf numFmtId="0" fontId="47" fillId="35" borderId="11" xfId="0" applyFont="1" applyFill="1" applyBorder="1" applyAlignment="1">
      <alignment vertical="top" wrapText="1"/>
    </xf>
    <xf numFmtId="0" fontId="47" fillId="29" borderId="11" xfId="0" applyFont="1" applyFill="1" applyBorder="1" applyAlignment="1">
      <alignment vertical="top" wrapText="1"/>
    </xf>
    <xf numFmtId="0" fontId="42" fillId="32" borderId="11" xfId="0" applyFont="1" applyFill="1" applyBorder="1" applyAlignment="1">
      <alignment horizontal="center" vertical="top" wrapText="1"/>
    </xf>
    <xf numFmtId="0" fontId="35" fillId="32" borderId="11" xfId="0" applyFont="1" applyFill="1" applyBorder="1" applyAlignment="1">
      <alignment horizontal="center" vertical="top"/>
    </xf>
    <xf numFmtId="0" fontId="37" fillId="2" borderId="22" xfId="0" applyNumberFormat="1" applyFont="1" applyFill="1" applyBorder="1" applyAlignment="1">
      <alignment horizontal="center" vertical="top"/>
    </xf>
    <xf numFmtId="0" fontId="37" fillId="2" borderId="24" xfId="0" applyNumberFormat="1" applyFont="1" applyFill="1" applyBorder="1" applyAlignment="1">
      <alignment horizontal="center" vertical="top"/>
    </xf>
    <xf numFmtId="0" fontId="37" fillId="2" borderId="23" xfId="0" applyNumberFormat="1" applyFont="1" applyFill="1" applyBorder="1" applyAlignment="1">
      <alignment horizontal="center" vertical="top"/>
    </xf>
    <xf numFmtId="0" fontId="35" fillId="0" borderId="0" xfId="0" applyFont="1" applyFill="1" applyAlignment="1">
      <alignment horizontal="center" vertical="top"/>
    </xf>
    <xf numFmtId="0" fontId="51" fillId="35" borderId="11" xfId="0" applyFont="1" applyFill="1" applyBorder="1" applyAlignment="1" applyProtection="1">
      <alignment horizontal="left" vertical="center" wrapText="1"/>
    </xf>
    <xf numFmtId="168" fontId="33" fillId="0" borderId="11" xfId="0" applyNumberFormat="1" applyFont="1" applyFill="1" applyBorder="1" applyAlignment="1">
      <alignment horizontal="center" vertical="center" wrapText="1"/>
    </xf>
    <xf numFmtId="169" fontId="33" fillId="0" borderId="11" xfId="648" applyNumberFormat="1" applyFont="1" applyFill="1" applyBorder="1" applyAlignment="1">
      <alignment horizontal="center" vertical="center" wrapText="1"/>
    </xf>
    <xf numFmtId="0" fontId="37" fillId="29" borderId="21" xfId="0" applyNumberFormat="1" applyFont="1" applyFill="1" applyBorder="1" applyAlignment="1">
      <alignment horizontal="left" vertical="top" wrapText="1"/>
    </xf>
    <xf numFmtId="0" fontId="37" fillId="29" borderId="15" xfId="0" applyNumberFormat="1" applyFont="1" applyFill="1" applyBorder="1" applyAlignment="1">
      <alignment horizontal="left" vertical="top" wrapText="1"/>
    </xf>
    <xf numFmtId="0" fontId="37" fillId="29" borderId="19" xfId="0" applyNumberFormat="1" applyFont="1" applyFill="1" applyBorder="1" applyAlignment="1">
      <alignment horizontal="left" vertical="top" wrapText="1"/>
    </xf>
    <xf numFmtId="0" fontId="37" fillId="29" borderId="11" xfId="0" applyNumberFormat="1" applyFont="1" applyFill="1" applyBorder="1" applyAlignment="1">
      <alignment horizontal="left" vertical="top" wrapText="1"/>
    </xf>
    <xf numFmtId="0" fontId="34" fillId="29" borderId="19" xfId="0" applyFont="1" applyFill="1" applyBorder="1" applyAlignment="1">
      <alignment horizontal="left" vertical="top" wrapText="1"/>
    </xf>
    <xf numFmtId="0" fontId="34" fillId="29" borderId="11" xfId="0" applyFont="1" applyFill="1" applyBorder="1" applyAlignment="1">
      <alignment horizontal="left" vertical="top" wrapText="1"/>
    </xf>
    <xf numFmtId="0" fontId="39" fillId="28" borderId="19" xfId="0" applyFont="1" applyFill="1" applyBorder="1" applyAlignment="1">
      <alignment horizontal="center" vertical="top"/>
    </xf>
    <xf numFmtId="0" fontId="39" fillId="28" borderId="11" xfId="0" applyFont="1" applyFill="1" applyBorder="1" applyAlignment="1">
      <alignment horizontal="center" vertical="top"/>
    </xf>
    <xf numFmtId="0" fontId="39" fillId="28" borderId="20" xfId="0" applyFont="1" applyFill="1" applyBorder="1" applyAlignment="1">
      <alignment horizontal="center" vertical="top"/>
    </xf>
    <xf numFmtId="0" fontId="37" fillId="2" borderId="22" xfId="0" applyNumberFormat="1" applyFont="1" applyFill="1" applyBorder="1" applyAlignment="1">
      <alignment horizontal="center" vertical="top"/>
    </xf>
    <xf numFmtId="0" fontId="37" fillId="2" borderId="24" xfId="0" applyNumberFormat="1" applyFont="1" applyFill="1" applyBorder="1" applyAlignment="1">
      <alignment horizontal="center" vertical="top"/>
    </xf>
    <xf numFmtId="0" fontId="34" fillId="29" borderId="22" xfId="0" applyFont="1" applyFill="1" applyBorder="1" applyAlignment="1">
      <alignment horizontal="left" vertical="top" wrapText="1"/>
    </xf>
    <xf numFmtId="0" fontId="34" fillId="29" borderId="23" xfId="0" applyFont="1" applyFill="1" applyBorder="1" applyAlignment="1">
      <alignment horizontal="left" vertical="top" wrapText="1"/>
    </xf>
    <xf numFmtId="0" fontId="34" fillId="29" borderId="24" xfId="0" applyFont="1" applyFill="1" applyBorder="1" applyAlignment="1">
      <alignment horizontal="left" vertical="top" wrapText="1"/>
    </xf>
    <xf numFmtId="0" fontId="37" fillId="2" borderId="23" xfId="0" applyNumberFormat="1" applyFont="1" applyFill="1" applyBorder="1" applyAlignment="1">
      <alignment horizontal="center" vertical="top"/>
    </xf>
    <xf numFmtId="0" fontId="37" fillId="29" borderId="11" xfId="0" applyNumberFormat="1" applyFont="1" applyFill="1" applyBorder="1" applyAlignment="1">
      <alignment horizontal="left" vertical="top"/>
    </xf>
    <xf numFmtId="0" fontId="34" fillId="29" borderId="11" xfId="0" applyFont="1" applyFill="1" applyBorder="1" applyAlignment="1">
      <alignment horizontal="left" vertical="top"/>
    </xf>
    <xf numFmtId="0" fontId="53" fillId="29" borderId="11" xfId="0" applyFont="1" applyFill="1" applyBorder="1" applyAlignment="1">
      <alignment horizontal="left" vertical="top"/>
    </xf>
    <xf numFmtId="0" fontId="34" fillId="0" borderId="11" xfId="0" applyFont="1" applyBorder="1" applyAlignment="1">
      <alignment horizontal="center" vertical="top"/>
    </xf>
    <xf numFmtId="0" fontId="37" fillId="2" borderId="11" xfId="0" applyNumberFormat="1" applyFont="1" applyFill="1" applyBorder="1" applyAlignment="1">
      <alignment horizontal="center" vertical="top"/>
    </xf>
    <xf numFmtId="0" fontId="38" fillId="32" borderId="11" xfId="0" applyFont="1" applyFill="1" applyBorder="1" applyAlignment="1">
      <alignment horizontal="left" vertical="top" wrapText="1"/>
    </xf>
    <xf numFmtId="0" fontId="38" fillId="32" borderId="11" xfId="0" applyFont="1" applyFill="1" applyBorder="1" applyAlignment="1">
      <alignment horizontal="right" vertical="top" wrapText="1"/>
    </xf>
    <xf numFmtId="0" fontId="42" fillId="32" borderId="11" xfId="0" applyFont="1" applyFill="1" applyBorder="1" applyAlignment="1">
      <alignment horizontal="right" vertical="top" wrapText="1"/>
    </xf>
    <xf numFmtId="0" fontId="42" fillId="32" borderId="11" xfId="0" applyFont="1" applyFill="1" applyBorder="1" applyAlignment="1">
      <alignment horizontal="left" vertical="top" wrapText="1"/>
    </xf>
    <xf numFmtId="0" fontId="33" fillId="32" borderId="11" xfId="0" applyFont="1" applyFill="1" applyBorder="1" applyAlignment="1">
      <alignment horizontal="right" vertical="top" wrapText="1"/>
    </xf>
    <xf numFmtId="0" fontId="42" fillId="32" borderId="22" xfId="0" applyFont="1" applyFill="1" applyBorder="1" applyAlignment="1">
      <alignment horizontal="left" vertical="top" wrapText="1"/>
    </xf>
    <xf numFmtId="0" fontId="42" fillId="32" borderId="23" xfId="0" applyFont="1" applyFill="1" applyBorder="1" applyAlignment="1">
      <alignment horizontal="left" vertical="top" wrapText="1"/>
    </xf>
    <xf numFmtId="0" fontId="42" fillId="32" borderId="24" xfId="0" applyFont="1" applyFill="1" applyBorder="1" applyAlignment="1">
      <alignment horizontal="left" vertical="top" wrapText="1"/>
    </xf>
    <xf numFmtId="0" fontId="42" fillId="32" borderId="22" xfId="0" applyFont="1" applyFill="1" applyBorder="1" applyAlignment="1">
      <alignment horizontal="right" vertical="top" wrapText="1"/>
    </xf>
    <xf numFmtId="0" fontId="42" fillId="32" borderId="23" xfId="0" applyFont="1" applyFill="1" applyBorder="1" applyAlignment="1">
      <alignment horizontal="right" vertical="top" wrapText="1"/>
    </xf>
    <xf numFmtId="0" fontId="42" fillId="32" borderId="24" xfId="0" applyFont="1" applyFill="1" applyBorder="1" applyAlignment="1">
      <alignment horizontal="right" vertical="top" wrapText="1"/>
    </xf>
    <xf numFmtId="0" fontId="33" fillId="29" borderId="22" xfId="0" applyFont="1" applyFill="1" applyBorder="1" applyAlignment="1">
      <alignment horizontal="left" vertical="top" wrapText="1"/>
    </xf>
    <xf numFmtId="0" fontId="33" fillId="29" borderId="24" xfId="0" applyFont="1" applyFill="1" applyBorder="1" applyAlignment="1">
      <alignment horizontal="left" vertical="top" wrapText="1"/>
    </xf>
    <xf numFmtId="0" fontId="39" fillId="31" borderId="19" xfId="0" applyFont="1" applyFill="1" applyBorder="1" applyAlignment="1">
      <alignment horizontal="left" vertical="top" wrapText="1"/>
    </xf>
    <xf numFmtId="0" fontId="39" fillId="31" borderId="11" xfId="0" applyFont="1" applyFill="1" applyBorder="1" applyAlignment="1">
      <alignment horizontal="left" vertical="top" wrapText="1"/>
    </xf>
    <xf numFmtId="0" fontId="39" fillId="31" borderId="20" xfId="0" applyFont="1" applyFill="1" applyBorder="1" applyAlignment="1">
      <alignment horizontal="left" vertical="top" wrapText="1"/>
    </xf>
    <xf numFmtId="0" fontId="34" fillId="0" borderId="19" xfId="0" applyFont="1" applyBorder="1" applyAlignment="1">
      <alignment horizontal="center" vertical="top"/>
    </xf>
    <xf numFmtId="15" fontId="44" fillId="0" borderId="11" xfId="0" applyNumberFormat="1" applyFont="1" applyBorder="1" applyAlignment="1">
      <alignment horizontal="center" vertical="top" wrapText="1"/>
    </xf>
    <xf numFmtId="15" fontId="44" fillId="0" borderId="11" xfId="0" applyNumberFormat="1" applyFont="1" applyBorder="1" applyAlignment="1">
      <alignment horizontal="center" vertical="top"/>
    </xf>
    <xf numFmtId="15" fontId="44" fillId="0" borderId="20" xfId="0" applyNumberFormat="1" applyFont="1" applyBorder="1" applyAlignment="1">
      <alignment horizontal="center" vertical="top"/>
    </xf>
    <xf numFmtId="0" fontId="36" fillId="29" borderId="19" xfId="0" applyFont="1" applyFill="1" applyBorder="1" applyAlignment="1">
      <alignment horizontal="center" vertical="top" wrapText="1"/>
    </xf>
    <xf numFmtId="0" fontId="36" fillId="29" borderId="11" xfId="0" applyFont="1" applyFill="1" applyBorder="1" applyAlignment="1">
      <alignment horizontal="center" vertical="top" wrapText="1"/>
    </xf>
    <xf numFmtId="0" fontId="34" fillId="26" borderId="19" xfId="0" applyFont="1" applyFill="1" applyBorder="1" applyAlignment="1">
      <alignment horizontal="center" vertical="top" wrapText="1"/>
    </xf>
    <xf numFmtId="0" fontId="34" fillId="26" borderId="11" xfId="0" applyFont="1" applyFill="1" applyBorder="1" applyAlignment="1">
      <alignment horizontal="center" vertical="top"/>
    </xf>
    <xf numFmtId="0" fontId="33" fillId="29" borderId="11" xfId="0" applyFont="1" applyFill="1" applyBorder="1" applyAlignment="1">
      <alignment horizontal="center" vertical="top"/>
    </xf>
    <xf numFmtId="0" fontId="35" fillId="29" borderId="11" xfId="0" applyFont="1" applyFill="1" applyBorder="1" applyAlignment="1">
      <alignment horizontal="center" vertical="top"/>
    </xf>
    <xf numFmtId="0" fontId="35" fillId="29" borderId="20" xfId="0" applyFont="1" applyFill="1" applyBorder="1" applyAlignment="1">
      <alignment horizontal="center" vertical="top"/>
    </xf>
    <xf numFmtId="0" fontId="36" fillId="27" borderId="11" xfId="0" applyFont="1" applyFill="1" applyBorder="1" applyAlignment="1">
      <alignment horizontal="center" vertical="top" wrapText="1"/>
    </xf>
    <xf numFmtId="0" fontId="34" fillId="29" borderId="11" xfId="0" applyFont="1" applyFill="1" applyBorder="1" applyAlignment="1">
      <alignment horizontal="center" vertical="top" wrapText="1"/>
    </xf>
    <xf numFmtId="0" fontId="34" fillId="29" borderId="20" xfId="0" applyFont="1" applyFill="1" applyBorder="1" applyAlignment="1">
      <alignment horizontal="center" vertical="top" wrapText="1"/>
    </xf>
    <xf numFmtId="0" fontId="35" fillId="0" borderId="11" xfId="0" applyFont="1" applyFill="1" applyBorder="1" applyAlignment="1">
      <alignment horizontal="center" vertical="top"/>
    </xf>
    <xf numFmtId="0" fontId="35" fillId="0" borderId="20" xfId="0" applyFont="1" applyFill="1" applyBorder="1" applyAlignment="1">
      <alignment horizontal="center" vertical="top"/>
    </xf>
    <xf numFmtId="0" fontId="36" fillId="0" borderId="11" xfId="0" applyFont="1" applyFill="1" applyBorder="1" applyAlignment="1">
      <alignment horizontal="center" vertical="top" wrapText="1"/>
    </xf>
    <xf numFmtId="0" fontId="40" fillId="0" borderId="19" xfId="0" applyFont="1" applyBorder="1" applyAlignment="1">
      <alignment horizontal="left" vertical="top" wrapText="1"/>
    </xf>
    <xf numFmtId="0" fontId="40" fillId="0" borderId="11" xfId="0" applyFont="1" applyBorder="1" applyAlignment="1">
      <alignment horizontal="left" vertical="top" wrapText="1"/>
    </xf>
    <xf numFmtId="0" fontId="40" fillId="0" borderId="20" xfId="0" applyFont="1" applyBorder="1" applyAlignment="1">
      <alignment horizontal="left" vertical="top" wrapText="1"/>
    </xf>
    <xf numFmtId="0" fontId="40" fillId="0" borderId="19" xfId="0" applyFont="1" applyFill="1" applyBorder="1" applyAlignment="1">
      <alignment horizontal="right" vertical="top" wrapText="1"/>
    </xf>
    <xf numFmtId="0" fontId="40" fillId="0" borderId="11" xfId="0" applyFont="1" applyFill="1" applyBorder="1" applyAlignment="1">
      <alignment horizontal="right" vertical="top" wrapText="1"/>
    </xf>
    <xf numFmtId="0" fontId="40" fillId="0" borderId="20" xfId="0" applyFont="1" applyFill="1" applyBorder="1" applyAlignment="1">
      <alignment horizontal="right" vertical="top" wrapText="1"/>
    </xf>
    <xf numFmtId="0" fontId="39" fillId="28" borderId="16" xfId="0" applyFont="1" applyFill="1" applyBorder="1" applyAlignment="1">
      <alignment horizontal="center" vertical="top"/>
    </xf>
    <xf numFmtId="0" fontId="39" fillId="28" borderId="17" xfId="0" applyFont="1" applyFill="1" applyBorder="1" applyAlignment="1">
      <alignment horizontal="center" vertical="top"/>
    </xf>
    <xf numFmtId="0" fontId="35" fillId="28" borderId="17" xfId="0" applyFont="1" applyFill="1" applyBorder="1" applyAlignment="1">
      <alignment vertical="top"/>
    </xf>
    <xf numFmtId="0" fontId="35" fillId="28" borderId="18" xfId="0" applyFont="1" applyFill="1" applyBorder="1" applyAlignment="1">
      <alignment vertical="top"/>
    </xf>
    <xf numFmtId="0" fontId="37" fillId="2" borderId="25" xfId="0" applyNumberFormat="1" applyFont="1" applyFill="1" applyBorder="1" applyAlignment="1">
      <alignment horizontal="center" vertical="top"/>
    </xf>
    <xf numFmtId="0" fontId="37" fillId="2" borderId="26" xfId="0" applyNumberFormat="1" applyFont="1" applyFill="1" applyBorder="1" applyAlignment="1">
      <alignment horizontal="center" vertical="top"/>
    </xf>
    <xf numFmtId="0" fontId="37" fillId="2" borderId="33" xfId="0" applyNumberFormat="1" applyFont="1" applyFill="1" applyBorder="1" applyAlignment="1">
      <alignment horizontal="center" vertical="top"/>
    </xf>
    <xf numFmtId="0" fontId="34" fillId="29" borderId="34" xfId="0" applyFont="1" applyFill="1" applyBorder="1" applyAlignment="1">
      <alignment horizontal="left" vertical="top" wrapText="1"/>
    </xf>
    <xf numFmtId="0" fontId="34" fillId="0" borderId="22" xfId="0" applyFont="1" applyBorder="1" applyAlignment="1">
      <alignment horizontal="center" vertical="top"/>
    </xf>
    <xf numFmtId="0" fontId="34" fillId="0" borderId="23" xfId="0" applyFont="1" applyBorder="1" applyAlignment="1">
      <alignment horizontal="center" vertical="top"/>
    </xf>
    <xf numFmtId="0" fontId="34" fillId="0" borderId="24" xfId="0" applyFont="1" applyBorder="1" applyAlignment="1">
      <alignment horizontal="center" vertical="top"/>
    </xf>
    <xf numFmtId="0" fontId="34" fillId="0" borderId="25" xfId="0" applyFont="1" applyBorder="1" applyAlignment="1">
      <alignment horizontal="center" vertical="top"/>
    </xf>
    <xf numFmtId="0" fontId="34" fillId="0" borderId="26" xfId="0" applyFont="1" applyBorder="1" applyAlignment="1">
      <alignment horizontal="center" vertical="top"/>
    </xf>
    <xf numFmtId="0" fontId="34" fillId="0" borderId="27" xfId="0" applyFont="1" applyBorder="1" applyAlignment="1">
      <alignment horizontal="center" vertical="top"/>
    </xf>
    <xf numFmtId="0" fontId="34" fillId="0" borderId="28" xfId="0" applyFont="1" applyBorder="1" applyAlignment="1">
      <alignment horizontal="center" vertical="top"/>
    </xf>
    <xf numFmtId="0" fontId="34" fillId="0" borderId="0" xfId="0" applyFont="1" applyBorder="1" applyAlignment="1">
      <alignment horizontal="center" vertical="top"/>
    </xf>
    <xf numFmtId="0" fontId="34" fillId="0" borderId="29" xfId="0" applyFont="1" applyBorder="1" applyAlignment="1">
      <alignment horizontal="center" vertical="top"/>
    </xf>
    <xf numFmtId="0" fontId="34" fillId="0" borderId="30" xfId="0" applyFont="1" applyBorder="1" applyAlignment="1">
      <alignment horizontal="center" vertical="top"/>
    </xf>
    <xf numFmtId="0" fontId="34" fillId="0" borderId="31" xfId="0" applyFont="1" applyBorder="1" applyAlignment="1">
      <alignment horizontal="center" vertical="top"/>
    </xf>
    <xf numFmtId="0" fontId="34" fillId="0" borderId="32" xfId="0" applyFont="1" applyBorder="1" applyAlignment="1">
      <alignment horizontal="center" vertical="top"/>
    </xf>
    <xf numFmtId="0" fontId="45" fillId="32" borderId="11" xfId="0" applyFont="1" applyFill="1" applyBorder="1" applyAlignment="1">
      <alignment horizontal="left" vertical="top" wrapText="1"/>
    </xf>
    <xf numFmtId="0" fontId="33" fillId="2" borderId="11" xfId="0" applyFont="1" applyFill="1" applyBorder="1" applyAlignment="1">
      <alignment horizontal="center" vertical="top" wrapText="1"/>
    </xf>
    <xf numFmtId="0" fontId="33" fillId="2" borderId="20" xfId="0" applyFont="1" applyFill="1" applyBorder="1" applyAlignment="1">
      <alignment horizontal="center" vertical="top" wrapText="1"/>
    </xf>
  </cellXfs>
  <cellStyles count="649">
    <cellStyle name="20% - Accent1 2" xfId="1" xr:uid="{00000000-0005-0000-0000-000000000000}"/>
    <cellStyle name="20% - Accent1 2 2" xfId="2" xr:uid="{00000000-0005-0000-0000-000001000000}"/>
    <cellStyle name="20% - Accent1 3" xfId="3" xr:uid="{00000000-0005-0000-0000-000002000000}"/>
    <cellStyle name="20% - Accent1 4" xfId="4" xr:uid="{00000000-0005-0000-0000-000003000000}"/>
    <cellStyle name="20% - Accent1 5"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2 4" xfId="9" xr:uid="{00000000-0005-0000-0000-000008000000}"/>
    <cellStyle name="20% - Accent2 5" xfId="10" xr:uid="{00000000-0005-0000-0000-000009000000}"/>
    <cellStyle name="20% - Accent3 2" xfId="11" xr:uid="{00000000-0005-0000-0000-00000A000000}"/>
    <cellStyle name="20% - Accent3 2 2" xfId="12" xr:uid="{00000000-0005-0000-0000-00000B000000}"/>
    <cellStyle name="20% - Accent3 3" xfId="13" xr:uid="{00000000-0005-0000-0000-00000C000000}"/>
    <cellStyle name="20% - Accent3 4" xfId="14" xr:uid="{00000000-0005-0000-0000-00000D000000}"/>
    <cellStyle name="20% - Accent3 5" xfId="15" xr:uid="{00000000-0005-0000-0000-00000E000000}"/>
    <cellStyle name="20% - Accent4 2" xfId="16" xr:uid="{00000000-0005-0000-0000-00000F000000}"/>
    <cellStyle name="20% - Accent4 2 2" xfId="17" xr:uid="{00000000-0005-0000-0000-000010000000}"/>
    <cellStyle name="20% - Accent4 3" xfId="18" xr:uid="{00000000-0005-0000-0000-000011000000}"/>
    <cellStyle name="20% - Accent4 4" xfId="19" xr:uid="{00000000-0005-0000-0000-000012000000}"/>
    <cellStyle name="20% - Accent4 5" xfId="20" xr:uid="{00000000-0005-0000-0000-000013000000}"/>
    <cellStyle name="20% - Accent5 2" xfId="21" xr:uid="{00000000-0005-0000-0000-000014000000}"/>
    <cellStyle name="20% - Accent5 2 2" xfId="22" xr:uid="{00000000-0005-0000-0000-000015000000}"/>
    <cellStyle name="20% - Accent5 3" xfId="23" xr:uid="{00000000-0005-0000-0000-000016000000}"/>
    <cellStyle name="20% - Accent5 4" xfId="24" xr:uid="{00000000-0005-0000-0000-000017000000}"/>
    <cellStyle name="20% - Accent5 5" xfId="25" xr:uid="{00000000-0005-0000-0000-000018000000}"/>
    <cellStyle name="20% - Accent6 2" xfId="26" xr:uid="{00000000-0005-0000-0000-000019000000}"/>
    <cellStyle name="20% - Accent6 2 2" xfId="27" xr:uid="{00000000-0005-0000-0000-00001A000000}"/>
    <cellStyle name="20% - Accent6 3" xfId="28" xr:uid="{00000000-0005-0000-0000-00001B000000}"/>
    <cellStyle name="20% - Accent6 4" xfId="29" xr:uid="{00000000-0005-0000-0000-00001C000000}"/>
    <cellStyle name="20% - Accent6 5" xfId="30" xr:uid="{00000000-0005-0000-0000-00001D000000}"/>
    <cellStyle name="40% - Accent1 2" xfId="31" xr:uid="{00000000-0005-0000-0000-00001E000000}"/>
    <cellStyle name="40% - Accent1 2 2" xfId="32" xr:uid="{00000000-0005-0000-0000-00001F000000}"/>
    <cellStyle name="40% - Accent1 3" xfId="33" xr:uid="{00000000-0005-0000-0000-000020000000}"/>
    <cellStyle name="40% - Accent1 4" xfId="34" xr:uid="{00000000-0005-0000-0000-000021000000}"/>
    <cellStyle name="40% - Accent1 5" xfId="35" xr:uid="{00000000-0005-0000-0000-000022000000}"/>
    <cellStyle name="40% - Accent2 2" xfId="36" xr:uid="{00000000-0005-0000-0000-000023000000}"/>
    <cellStyle name="40% - Accent2 2 2" xfId="37" xr:uid="{00000000-0005-0000-0000-000024000000}"/>
    <cellStyle name="40% - Accent2 3" xfId="38" xr:uid="{00000000-0005-0000-0000-000025000000}"/>
    <cellStyle name="40% - Accent2 4" xfId="39" xr:uid="{00000000-0005-0000-0000-000026000000}"/>
    <cellStyle name="40% - Accent2 5" xfId="40" xr:uid="{00000000-0005-0000-0000-000027000000}"/>
    <cellStyle name="40% - Accent3 2" xfId="41" xr:uid="{00000000-0005-0000-0000-000028000000}"/>
    <cellStyle name="40% - Accent3 2 2" xfId="42" xr:uid="{00000000-0005-0000-0000-000029000000}"/>
    <cellStyle name="40% - Accent3 3" xfId="43" xr:uid="{00000000-0005-0000-0000-00002A000000}"/>
    <cellStyle name="40% - Accent3 4" xfId="44" xr:uid="{00000000-0005-0000-0000-00002B000000}"/>
    <cellStyle name="40% - Accent3 5" xfId="45" xr:uid="{00000000-0005-0000-0000-00002C000000}"/>
    <cellStyle name="40% - Accent4 2" xfId="46" xr:uid="{00000000-0005-0000-0000-00002D000000}"/>
    <cellStyle name="40% - Accent4 2 2" xfId="47" xr:uid="{00000000-0005-0000-0000-00002E000000}"/>
    <cellStyle name="40% - Accent4 3" xfId="48" xr:uid="{00000000-0005-0000-0000-00002F000000}"/>
    <cellStyle name="40% - Accent4 4" xfId="49" xr:uid="{00000000-0005-0000-0000-000030000000}"/>
    <cellStyle name="40% - Accent4 5"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5 4" xfId="54" xr:uid="{00000000-0005-0000-0000-000035000000}"/>
    <cellStyle name="40% - Accent5 5" xfId="55" xr:uid="{00000000-0005-0000-0000-000036000000}"/>
    <cellStyle name="40% - Accent6 2" xfId="56" xr:uid="{00000000-0005-0000-0000-000037000000}"/>
    <cellStyle name="40% - Accent6 2 2" xfId="57" xr:uid="{00000000-0005-0000-0000-000038000000}"/>
    <cellStyle name="40% - Accent6 3" xfId="58" xr:uid="{00000000-0005-0000-0000-000039000000}"/>
    <cellStyle name="40% - Accent6 4" xfId="59" xr:uid="{00000000-0005-0000-0000-00003A000000}"/>
    <cellStyle name="40% - Accent6 5" xfId="60" xr:uid="{00000000-0005-0000-0000-00003B000000}"/>
    <cellStyle name="60% - Accent1 2" xfId="61" xr:uid="{00000000-0005-0000-0000-00003C000000}"/>
    <cellStyle name="60% - Accent1 2 2" xfId="62" xr:uid="{00000000-0005-0000-0000-00003D000000}"/>
    <cellStyle name="60% - Accent1 3" xfId="63" xr:uid="{00000000-0005-0000-0000-00003E000000}"/>
    <cellStyle name="60% - Accent1 4" xfId="64" xr:uid="{00000000-0005-0000-0000-00003F000000}"/>
    <cellStyle name="60% - Accent1 5" xfId="65" xr:uid="{00000000-0005-0000-0000-000040000000}"/>
    <cellStyle name="60% - Accent2 2" xfId="66" xr:uid="{00000000-0005-0000-0000-000041000000}"/>
    <cellStyle name="60% - Accent2 2 2" xfId="67" xr:uid="{00000000-0005-0000-0000-000042000000}"/>
    <cellStyle name="60% - Accent2 3" xfId="68" xr:uid="{00000000-0005-0000-0000-000043000000}"/>
    <cellStyle name="60% - Accent2 4" xfId="69" xr:uid="{00000000-0005-0000-0000-000044000000}"/>
    <cellStyle name="60% - Accent2 5" xfId="70" xr:uid="{00000000-0005-0000-0000-000045000000}"/>
    <cellStyle name="60% - Accent3 2" xfId="71" xr:uid="{00000000-0005-0000-0000-000046000000}"/>
    <cellStyle name="60% - Accent3 2 2" xfId="72" xr:uid="{00000000-0005-0000-0000-000047000000}"/>
    <cellStyle name="60% - Accent3 3" xfId="73" xr:uid="{00000000-0005-0000-0000-000048000000}"/>
    <cellStyle name="60% - Accent3 4" xfId="74" xr:uid="{00000000-0005-0000-0000-000049000000}"/>
    <cellStyle name="60% - Accent3 5" xfId="75" xr:uid="{00000000-0005-0000-0000-00004A000000}"/>
    <cellStyle name="60% - Accent4 2" xfId="76" xr:uid="{00000000-0005-0000-0000-00004B000000}"/>
    <cellStyle name="60% - Accent4 2 2" xfId="77" xr:uid="{00000000-0005-0000-0000-00004C000000}"/>
    <cellStyle name="60% - Accent4 3" xfId="78" xr:uid="{00000000-0005-0000-0000-00004D000000}"/>
    <cellStyle name="60% - Accent4 4" xfId="79" xr:uid="{00000000-0005-0000-0000-00004E000000}"/>
    <cellStyle name="60% - Accent4 5" xfId="80" xr:uid="{00000000-0005-0000-0000-00004F000000}"/>
    <cellStyle name="60% - Accent5 2" xfId="81" xr:uid="{00000000-0005-0000-0000-000050000000}"/>
    <cellStyle name="60% - Accent5 2 2" xfId="82" xr:uid="{00000000-0005-0000-0000-000051000000}"/>
    <cellStyle name="60% - Accent5 3" xfId="83" xr:uid="{00000000-0005-0000-0000-000052000000}"/>
    <cellStyle name="60% - Accent5 4" xfId="84" xr:uid="{00000000-0005-0000-0000-000053000000}"/>
    <cellStyle name="60% - Accent5 5" xfId="85" xr:uid="{00000000-0005-0000-0000-000054000000}"/>
    <cellStyle name="60% - Accent6 2" xfId="86" xr:uid="{00000000-0005-0000-0000-000055000000}"/>
    <cellStyle name="60% - Accent6 2 2" xfId="87" xr:uid="{00000000-0005-0000-0000-000056000000}"/>
    <cellStyle name="60% - Accent6 3" xfId="88" xr:uid="{00000000-0005-0000-0000-000057000000}"/>
    <cellStyle name="60% - Accent6 4" xfId="89" xr:uid="{00000000-0005-0000-0000-000058000000}"/>
    <cellStyle name="60% - Accent6 5" xfId="90" xr:uid="{00000000-0005-0000-0000-000059000000}"/>
    <cellStyle name="Accent1 2" xfId="91" xr:uid="{00000000-0005-0000-0000-00005A000000}"/>
    <cellStyle name="Accent1 2 2" xfId="92" xr:uid="{00000000-0005-0000-0000-00005B000000}"/>
    <cellStyle name="Accent1 3" xfId="93" xr:uid="{00000000-0005-0000-0000-00005C000000}"/>
    <cellStyle name="Accent1 4" xfId="94" xr:uid="{00000000-0005-0000-0000-00005D000000}"/>
    <cellStyle name="Accent1 5" xfId="95" xr:uid="{00000000-0005-0000-0000-00005E000000}"/>
    <cellStyle name="Accent2 2" xfId="96" xr:uid="{00000000-0005-0000-0000-00005F000000}"/>
    <cellStyle name="Accent2 2 2" xfId="97" xr:uid="{00000000-0005-0000-0000-000060000000}"/>
    <cellStyle name="Accent2 3" xfId="98" xr:uid="{00000000-0005-0000-0000-000061000000}"/>
    <cellStyle name="Accent2 4" xfId="99" xr:uid="{00000000-0005-0000-0000-000062000000}"/>
    <cellStyle name="Accent2 5" xfId="100" xr:uid="{00000000-0005-0000-0000-000063000000}"/>
    <cellStyle name="Accent3 2" xfId="101" xr:uid="{00000000-0005-0000-0000-000064000000}"/>
    <cellStyle name="Accent3 2 2" xfId="102" xr:uid="{00000000-0005-0000-0000-000065000000}"/>
    <cellStyle name="Accent3 3" xfId="103" xr:uid="{00000000-0005-0000-0000-000066000000}"/>
    <cellStyle name="Accent3 4" xfId="104" xr:uid="{00000000-0005-0000-0000-000067000000}"/>
    <cellStyle name="Accent3 5" xfId="105" xr:uid="{00000000-0005-0000-0000-000068000000}"/>
    <cellStyle name="Accent4 2" xfId="106" xr:uid="{00000000-0005-0000-0000-000069000000}"/>
    <cellStyle name="Accent4 2 2" xfId="107" xr:uid="{00000000-0005-0000-0000-00006A000000}"/>
    <cellStyle name="Accent4 3" xfId="108" xr:uid="{00000000-0005-0000-0000-00006B000000}"/>
    <cellStyle name="Accent4 4" xfId="109" xr:uid="{00000000-0005-0000-0000-00006C000000}"/>
    <cellStyle name="Accent4 5" xfId="110" xr:uid="{00000000-0005-0000-0000-00006D000000}"/>
    <cellStyle name="Accent5 2" xfId="111" xr:uid="{00000000-0005-0000-0000-00006E000000}"/>
    <cellStyle name="Accent5 2 2" xfId="112" xr:uid="{00000000-0005-0000-0000-00006F000000}"/>
    <cellStyle name="Accent5 3" xfId="113" xr:uid="{00000000-0005-0000-0000-000070000000}"/>
    <cellStyle name="Accent5 4" xfId="114" xr:uid="{00000000-0005-0000-0000-000071000000}"/>
    <cellStyle name="Accent5 5" xfId="115" xr:uid="{00000000-0005-0000-0000-000072000000}"/>
    <cellStyle name="Accent6 2" xfId="116" xr:uid="{00000000-0005-0000-0000-000073000000}"/>
    <cellStyle name="Accent6 2 2" xfId="117" xr:uid="{00000000-0005-0000-0000-000074000000}"/>
    <cellStyle name="Accent6 3" xfId="118" xr:uid="{00000000-0005-0000-0000-000075000000}"/>
    <cellStyle name="Accent6 4" xfId="119" xr:uid="{00000000-0005-0000-0000-000076000000}"/>
    <cellStyle name="Accent6 5" xfId="120" xr:uid="{00000000-0005-0000-0000-000077000000}"/>
    <cellStyle name="b" xfId="121" xr:uid="{00000000-0005-0000-0000-000078000000}"/>
    <cellStyle name="b 2" xfId="122" xr:uid="{00000000-0005-0000-0000-000079000000}"/>
    <cellStyle name="b 2 2" xfId="123" xr:uid="{00000000-0005-0000-0000-00007A000000}"/>
    <cellStyle name="b 2 3" xfId="124" xr:uid="{00000000-0005-0000-0000-00007B000000}"/>
    <cellStyle name="b 2 4" xfId="125" xr:uid="{00000000-0005-0000-0000-00007C000000}"/>
    <cellStyle name="b 2 5" xfId="126" xr:uid="{00000000-0005-0000-0000-00007D000000}"/>
    <cellStyle name="b 2 6" xfId="127" xr:uid="{00000000-0005-0000-0000-00007E000000}"/>
    <cellStyle name="b 3" xfId="128" xr:uid="{00000000-0005-0000-0000-00007F000000}"/>
    <cellStyle name="b_1616A Deep South CRP" xfId="129" xr:uid="{00000000-0005-0000-0000-000080000000}"/>
    <cellStyle name="b_2010 Ibanda BSF Proposal Budget" xfId="130" xr:uid="{00000000-0005-0000-0000-000081000000}"/>
    <cellStyle name="b_Yei Base Budget" xfId="131" xr:uid="{00000000-0005-0000-0000-000082000000}"/>
    <cellStyle name="Bad 2" xfId="132" xr:uid="{00000000-0005-0000-0000-000083000000}"/>
    <cellStyle name="Bad 2 2" xfId="133" xr:uid="{00000000-0005-0000-0000-000084000000}"/>
    <cellStyle name="Bad 3" xfId="134" xr:uid="{00000000-0005-0000-0000-000085000000}"/>
    <cellStyle name="Bad 4" xfId="135" xr:uid="{00000000-0005-0000-0000-000086000000}"/>
    <cellStyle name="Bad 5" xfId="136" xr:uid="{00000000-0005-0000-0000-000087000000}"/>
    <cellStyle name="Berekening" xfId="137" xr:uid="{00000000-0005-0000-0000-000088000000}"/>
    <cellStyle name="Calculation 2" xfId="138" xr:uid="{00000000-0005-0000-0000-000089000000}"/>
    <cellStyle name="Calculation 2 2" xfId="139" xr:uid="{00000000-0005-0000-0000-00008A000000}"/>
    <cellStyle name="Calculation 3" xfId="140" xr:uid="{00000000-0005-0000-0000-00008B000000}"/>
    <cellStyle name="Calculation 4" xfId="141" xr:uid="{00000000-0005-0000-0000-00008C000000}"/>
    <cellStyle name="Calculation 5" xfId="142" xr:uid="{00000000-0005-0000-0000-00008D000000}"/>
    <cellStyle name="Check Cell 2" xfId="143" xr:uid="{00000000-0005-0000-0000-00008E000000}"/>
    <cellStyle name="Check Cell 2 2" xfId="144" xr:uid="{00000000-0005-0000-0000-00008F000000}"/>
    <cellStyle name="Check Cell 3" xfId="145" xr:uid="{00000000-0005-0000-0000-000090000000}"/>
    <cellStyle name="Check Cell 4" xfId="146" xr:uid="{00000000-0005-0000-0000-000091000000}"/>
    <cellStyle name="Check Cell 5" xfId="147" xr:uid="{00000000-0005-0000-0000-000092000000}"/>
    <cellStyle name="Comma 10" xfId="148" xr:uid="{00000000-0005-0000-0000-000093000000}"/>
    <cellStyle name="Comma 10 2" xfId="149" xr:uid="{00000000-0005-0000-0000-000094000000}"/>
    <cellStyle name="Comma 10 2 2" xfId="150" xr:uid="{00000000-0005-0000-0000-000095000000}"/>
    <cellStyle name="Comma 10 2 2 2" xfId="151" xr:uid="{00000000-0005-0000-0000-000096000000}"/>
    <cellStyle name="Comma 10 2 2 3" xfId="152" xr:uid="{00000000-0005-0000-0000-000097000000}"/>
    <cellStyle name="Comma 10 2 2 4" xfId="153" xr:uid="{00000000-0005-0000-0000-000098000000}"/>
    <cellStyle name="Comma 10 2 2 5" xfId="154" xr:uid="{00000000-0005-0000-0000-000099000000}"/>
    <cellStyle name="Comma 10 2 3" xfId="155" xr:uid="{00000000-0005-0000-0000-00009A000000}"/>
    <cellStyle name="Comma 10 2 4" xfId="156" xr:uid="{00000000-0005-0000-0000-00009B000000}"/>
    <cellStyle name="Comma 10 2 5" xfId="157" xr:uid="{00000000-0005-0000-0000-00009C000000}"/>
    <cellStyle name="Comma 10 2 6" xfId="158" xr:uid="{00000000-0005-0000-0000-00009D000000}"/>
    <cellStyle name="Comma 10 2 6 2" xfId="159" xr:uid="{00000000-0005-0000-0000-00009E000000}"/>
    <cellStyle name="Comma 10 3" xfId="160" xr:uid="{00000000-0005-0000-0000-00009F000000}"/>
    <cellStyle name="Comma 10 3 2" xfId="161" xr:uid="{00000000-0005-0000-0000-0000A0000000}"/>
    <cellStyle name="Comma 10 3 3" xfId="162" xr:uid="{00000000-0005-0000-0000-0000A1000000}"/>
    <cellStyle name="Comma 10 3 4" xfId="163" xr:uid="{00000000-0005-0000-0000-0000A2000000}"/>
    <cellStyle name="Comma 10 3 5" xfId="164" xr:uid="{00000000-0005-0000-0000-0000A3000000}"/>
    <cellStyle name="Comma 10 4" xfId="165" xr:uid="{00000000-0005-0000-0000-0000A4000000}"/>
    <cellStyle name="Comma 10 5" xfId="166" xr:uid="{00000000-0005-0000-0000-0000A5000000}"/>
    <cellStyle name="Comma 10 6" xfId="167" xr:uid="{00000000-0005-0000-0000-0000A6000000}"/>
    <cellStyle name="Comma 10 7" xfId="168" xr:uid="{00000000-0005-0000-0000-0000A7000000}"/>
    <cellStyle name="Comma 10 8" xfId="169" xr:uid="{00000000-0005-0000-0000-0000A8000000}"/>
    <cellStyle name="Comma 10 9" xfId="170" xr:uid="{00000000-0005-0000-0000-0000A9000000}"/>
    <cellStyle name="Comma 11" xfId="171" xr:uid="{00000000-0005-0000-0000-0000AA000000}"/>
    <cellStyle name="Comma 11 2" xfId="172" xr:uid="{00000000-0005-0000-0000-0000AB000000}"/>
    <cellStyle name="Comma 12" xfId="173" xr:uid="{00000000-0005-0000-0000-0000AC000000}"/>
    <cellStyle name="Comma 13" xfId="174" xr:uid="{00000000-0005-0000-0000-0000AD000000}"/>
    <cellStyle name="Comma 14" xfId="175" xr:uid="{00000000-0005-0000-0000-0000AE000000}"/>
    <cellStyle name="Comma 14 2" xfId="176" xr:uid="{00000000-0005-0000-0000-0000AF000000}"/>
    <cellStyle name="Comma 14 3" xfId="177" xr:uid="{00000000-0005-0000-0000-0000B0000000}"/>
    <cellStyle name="Comma 15" xfId="178" xr:uid="{00000000-0005-0000-0000-0000B1000000}"/>
    <cellStyle name="Comma 15 2" xfId="179" xr:uid="{00000000-0005-0000-0000-0000B2000000}"/>
    <cellStyle name="Comma 16" xfId="180" xr:uid="{00000000-0005-0000-0000-0000B3000000}"/>
    <cellStyle name="Comma 17" xfId="181" xr:uid="{00000000-0005-0000-0000-0000B4000000}"/>
    <cellStyle name="Comma 18" xfId="182" xr:uid="{00000000-0005-0000-0000-0000B5000000}"/>
    <cellStyle name="Comma 19" xfId="183" xr:uid="{00000000-0005-0000-0000-0000B6000000}"/>
    <cellStyle name="Comma 2" xfId="184" xr:uid="{00000000-0005-0000-0000-0000B7000000}"/>
    <cellStyle name="Comma 2 2" xfId="185" xr:uid="{00000000-0005-0000-0000-0000B8000000}"/>
    <cellStyle name="Comma 2 2 10" xfId="186" xr:uid="{00000000-0005-0000-0000-0000B9000000}"/>
    <cellStyle name="Comma 2 2 11" xfId="187" xr:uid="{00000000-0005-0000-0000-0000BA000000}"/>
    <cellStyle name="Comma 2 2 2" xfId="188" xr:uid="{00000000-0005-0000-0000-0000BB000000}"/>
    <cellStyle name="Comma 2 2 2 2" xfId="189" xr:uid="{00000000-0005-0000-0000-0000BC000000}"/>
    <cellStyle name="Comma 2 2 2 3" xfId="190" xr:uid="{00000000-0005-0000-0000-0000BD000000}"/>
    <cellStyle name="Comma 2 2 2 4" xfId="191" xr:uid="{00000000-0005-0000-0000-0000BE000000}"/>
    <cellStyle name="Comma 2 2 2 5" xfId="192" xr:uid="{00000000-0005-0000-0000-0000BF000000}"/>
    <cellStyle name="Comma 2 2 2 6" xfId="193" xr:uid="{00000000-0005-0000-0000-0000C0000000}"/>
    <cellStyle name="Comma 2 2 2 7" xfId="194" xr:uid="{00000000-0005-0000-0000-0000C1000000}"/>
    <cellStyle name="Comma 2 2 2_Sheet1" xfId="195" xr:uid="{00000000-0005-0000-0000-0000C2000000}"/>
    <cellStyle name="Comma 2 2 3" xfId="196" xr:uid="{00000000-0005-0000-0000-0000C3000000}"/>
    <cellStyle name="Comma 2 2 4" xfId="197" xr:uid="{00000000-0005-0000-0000-0000C4000000}"/>
    <cellStyle name="Comma 2 2 5" xfId="198" xr:uid="{00000000-0005-0000-0000-0000C5000000}"/>
    <cellStyle name="Comma 2 2 6" xfId="199" xr:uid="{00000000-0005-0000-0000-0000C6000000}"/>
    <cellStyle name="Comma 2 2 7" xfId="200" xr:uid="{00000000-0005-0000-0000-0000C7000000}"/>
    <cellStyle name="Comma 2 2 8" xfId="201" xr:uid="{00000000-0005-0000-0000-0000C8000000}"/>
    <cellStyle name="Comma 2 2 9" xfId="202" xr:uid="{00000000-0005-0000-0000-0000C9000000}"/>
    <cellStyle name="Comma 2 2_1298 - Livestock 2010" xfId="203" xr:uid="{00000000-0005-0000-0000-0000CA000000}"/>
    <cellStyle name="Comma 2 3" xfId="204" xr:uid="{00000000-0005-0000-0000-0000CB000000}"/>
    <cellStyle name="Comma 2 3 2" xfId="205" xr:uid="{00000000-0005-0000-0000-0000CC000000}"/>
    <cellStyle name="Comma 2 3 3" xfId="206" xr:uid="{00000000-0005-0000-0000-0000CD000000}"/>
    <cellStyle name="Comma 2 3 4" xfId="207" xr:uid="{00000000-0005-0000-0000-0000CE000000}"/>
    <cellStyle name="Comma 2 3 5" xfId="208" xr:uid="{00000000-0005-0000-0000-0000CF000000}"/>
    <cellStyle name="Comma 2 3 6" xfId="209" xr:uid="{00000000-0005-0000-0000-0000D0000000}"/>
    <cellStyle name="Comma 2 3 7" xfId="210" xr:uid="{00000000-0005-0000-0000-0000D1000000}"/>
    <cellStyle name="Comma 2 3_Sheet1" xfId="211" xr:uid="{00000000-0005-0000-0000-0000D2000000}"/>
    <cellStyle name="Comma 2 4" xfId="212" xr:uid="{00000000-0005-0000-0000-0000D3000000}"/>
    <cellStyle name="Comma 2 4 2" xfId="213" xr:uid="{00000000-0005-0000-0000-0000D4000000}"/>
    <cellStyle name="Comma 2 4 3" xfId="214" xr:uid="{00000000-0005-0000-0000-0000D5000000}"/>
    <cellStyle name="Comma 2 4 4" xfId="215" xr:uid="{00000000-0005-0000-0000-0000D6000000}"/>
    <cellStyle name="Comma 2 4 5" xfId="216" xr:uid="{00000000-0005-0000-0000-0000D7000000}"/>
    <cellStyle name="Comma 2 4 6" xfId="217" xr:uid="{00000000-0005-0000-0000-0000D8000000}"/>
    <cellStyle name="Comma 2 5" xfId="218" xr:uid="{00000000-0005-0000-0000-0000D9000000}"/>
    <cellStyle name="Comma 2 5 2" xfId="219" xr:uid="{00000000-0005-0000-0000-0000DA000000}"/>
    <cellStyle name="Comma 2 5 3" xfId="220" xr:uid="{00000000-0005-0000-0000-0000DB000000}"/>
    <cellStyle name="Comma 2 5 4" xfId="221" xr:uid="{00000000-0005-0000-0000-0000DC000000}"/>
    <cellStyle name="Comma 2 5 5" xfId="222" xr:uid="{00000000-0005-0000-0000-0000DD000000}"/>
    <cellStyle name="Comma 2 5 6" xfId="223" xr:uid="{00000000-0005-0000-0000-0000DE000000}"/>
    <cellStyle name="Comma 2 5 7" xfId="224" xr:uid="{00000000-0005-0000-0000-0000DF000000}"/>
    <cellStyle name="Comma 2 6" xfId="225" xr:uid="{00000000-0005-0000-0000-0000E0000000}"/>
    <cellStyle name="Comma 2 7" xfId="226" xr:uid="{00000000-0005-0000-0000-0000E1000000}"/>
    <cellStyle name="Comma 2 8" xfId="227" xr:uid="{00000000-0005-0000-0000-0000E2000000}"/>
    <cellStyle name="Comma 20" xfId="228" xr:uid="{00000000-0005-0000-0000-0000E3000000}"/>
    <cellStyle name="Comma 3" xfId="229" xr:uid="{00000000-0005-0000-0000-0000E4000000}"/>
    <cellStyle name="Comma 3 2" xfId="230" xr:uid="{00000000-0005-0000-0000-0000E5000000}"/>
    <cellStyle name="Comma 4" xfId="231" xr:uid="{00000000-0005-0000-0000-0000E6000000}"/>
    <cellStyle name="Comma 4 10" xfId="232" xr:uid="{00000000-0005-0000-0000-0000E7000000}"/>
    <cellStyle name="Comma 4 11" xfId="233" xr:uid="{00000000-0005-0000-0000-0000E8000000}"/>
    <cellStyle name="Comma 4 12" xfId="234" xr:uid="{00000000-0005-0000-0000-0000E9000000}"/>
    <cellStyle name="Comma 4 13" xfId="235" xr:uid="{00000000-0005-0000-0000-0000EA000000}"/>
    <cellStyle name="Comma 4 14" xfId="236" xr:uid="{00000000-0005-0000-0000-0000EB000000}"/>
    <cellStyle name="Comma 4 2" xfId="237" xr:uid="{00000000-0005-0000-0000-0000EC000000}"/>
    <cellStyle name="Comma 4 3" xfId="238" xr:uid="{00000000-0005-0000-0000-0000ED000000}"/>
    <cellStyle name="Comma 4 3 2" xfId="239" xr:uid="{00000000-0005-0000-0000-0000EE000000}"/>
    <cellStyle name="Comma 4 3 2 2" xfId="240" xr:uid="{00000000-0005-0000-0000-0000EF000000}"/>
    <cellStyle name="Comma 4 4" xfId="241" xr:uid="{00000000-0005-0000-0000-0000F0000000}"/>
    <cellStyle name="Comma 4 5" xfId="242" xr:uid="{00000000-0005-0000-0000-0000F1000000}"/>
    <cellStyle name="Comma 4 6" xfId="243" xr:uid="{00000000-0005-0000-0000-0000F2000000}"/>
    <cellStyle name="Comma 4 7" xfId="244" xr:uid="{00000000-0005-0000-0000-0000F3000000}"/>
    <cellStyle name="Comma 4 8" xfId="245" xr:uid="{00000000-0005-0000-0000-0000F4000000}"/>
    <cellStyle name="Comma 4 9" xfId="246" xr:uid="{00000000-0005-0000-0000-0000F5000000}"/>
    <cellStyle name="Comma 5" xfId="247" xr:uid="{00000000-0005-0000-0000-0000F6000000}"/>
    <cellStyle name="Comma 5 2" xfId="248" xr:uid="{00000000-0005-0000-0000-0000F7000000}"/>
    <cellStyle name="Comma 5 3" xfId="249" xr:uid="{00000000-0005-0000-0000-0000F8000000}"/>
    <cellStyle name="Comma 5 4" xfId="250" xr:uid="{00000000-0005-0000-0000-0000F9000000}"/>
    <cellStyle name="Comma 5 5" xfId="251" xr:uid="{00000000-0005-0000-0000-0000FA000000}"/>
    <cellStyle name="Comma 5 6" xfId="252" xr:uid="{00000000-0005-0000-0000-0000FB000000}"/>
    <cellStyle name="Comma 6" xfId="253" xr:uid="{00000000-0005-0000-0000-0000FC000000}"/>
    <cellStyle name="Comma 6 2" xfId="254" xr:uid="{00000000-0005-0000-0000-0000FD000000}"/>
    <cellStyle name="Comma 6 2 2" xfId="255" xr:uid="{00000000-0005-0000-0000-0000FE000000}"/>
    <cellStyle name="Comma 6 2 2 2" xfId="256" xr:uid="{00000000-0005-0000-0000-0000FF000000}"/>
    <cellStyle name="Comma 6 3" xfId="257" xr:uid="{00000000-0005-0000-0000-000000010000}"/>
    <cellStyle name="Comma 6 4" xfId="258" xr:uid="{00000000-0005-0000-0000-000001010000}"/>
    <cellStyle name="Comma 6 5" xfId="259" xr:uid="{00000000-0005-0000-0000-000002010000}"/>
    <cellStyle name="Comma 6 6" xfId="260" xr:uid="{00000000-0005-0000-0000-000003010000}"/>
    <cellStyle name="Comma 6 7" xfId="261" xr:uid="{00000000-0005-0000-0000-000004010000}"/>
    <cellStyle name="Comma 6 8" xfId="262" xr:uid="{00000000-0005-0000-0000-000005010000}"/>
    <cellStyle name="Comma 7" xfId="263" xr:uid="{00000000-0005-0000-0000-000006010000}"/>
    <cellStyle name="Comma 7 2" xfId="264" xr:uid="{00000000-0005-0000-0000-000007010000}"/>
    <cellStyle name="Comma 7 3" xfId="265" xr:uid="{00000000-0005-0000-0000-000008010000}"/>
    <cellStyle name="Comma 7 4" xfId="266" xr:uid="{00000000-0005-0000-0000-000009010000}"/>
    <cellStyle name="Comma 7 5" xfId="267" xr:uid="{00000000-0005-0000-0000-00000A010000}"/>
    <cellStyle name="Comma 7 6" xfId="268" xr:uid="{00000000-0005-0000-0000-00000B010000}"/>
    <cellStyle name="Comma 7 7" xfId="269" xr:uid="{00000000-0005-0000-0000-00000C010000}"/>
    <cellStyle name="Comma 7 8" xfId="270" xr:uid="{00000000-0005-0000-0000-00000D010000}"/>
    <cellStyle name="Comma 8" xfId="271" xr:uid="{00000000-0005-0000-0000-00000E010000}"/>
    <cellStyle name="Comma 8 2" xfId="272" xr:uid="{00000000-0005-0000-0000-00000F010000}"/>
    <cellStyle name="Comma 8 3" xfId="273" xr:uid="{00000000-0005-0000-0000-000010010000}"/>
    <cellStyle name="Comma 8 4" xfId="274" xr:uid="{00000000-0005-0000-0000-000011010000}"/>
    <cellStyle name="Comma 8 5" xfId="275" xr:uid="{00000000-0005-0000-0000-000012010000}"/>
    <cellStyle name="Comma 8 6" xfId="276" xr:uid="{00000000-0005-0000-0000-000013010000}"/>
    <cellStyle name="Comma 8_2012 Project Sheet FSL(1)" xfId="277" xr:uid="{00000000-0005-0000-0000-000014010000}"/>
    <cellStyle name="Comma 9" xfId="278" xr:uid="{00000000-0005-0000-0000-000015010000}"/>
    <cellStyle name="Comma 9 2" xfId="279" xr:uid="{00000000-0005-0000-0000-000016010000}"/>
    <cellStyle name="Comma 9 2 2" xfId="280" xr:uid="{00000000-0005-0000-0000-000017010000}"/>
    <cellStyle name="Comma 9 2 3" xfId="281" xr:uid="{00000000-0005-0000-0000-000018010000}"/>
    <cellStyle name="Comma 9 2 4" xfId="282" xr:uid="{00000000-0005-0000-0000-000019010000}"/>
    <cellStyle name="Comma 9 2 5" xfId="283" xr:uid="{00000000-0005-0000-0000-00001A010000}"/>
    <cellStyle name="Comma 9 3" xfId="284" xr:uid="{00000000-0005-0000-0000-00001B010000}"/>
    <cellStyle name="Comma 9 4" xfId="285" xr:uid="{00000000-0005-0000-0000-00001C010000}"/>
    <cellStyle name="Comma 9 5" xfId="286" xr:uid="{00000000-0005-0000-0000-00001D010000}"/>
    <cellStyle name="Comma 9 6" xfId="287" xr:uid="{00000000-0005-0000-0000-00001E010000}"/>
    <cellStyle name="Controlecel" xfId="288" xr:uid="{00000000-0005-0000-0000-00001F010000}"/>
    <cellStyle name="Currency" xfId="648" builtinId="4"/>
    <cellStyle name="Currency 2" xfId="289" xr:uid="{00000000-0005-0000-0000-000021010000}"/>
    <cellStyle name="Currency 2 2" xfId="290" xr:uid="{00000000-0005-0000-0000-000022010000}"/>
    <cellStyle name="Currency 2 3" xfId="291" xr:uid="{00000000-0005-0000-0000-000023010000}"/>
    <cellStyle name="Currency 2 4" xfId="292" xr:uid="{00000000-0005-0000-0000-000024010000}"/>
    <cellStyle name="Currency 2 5" xfId="293" xr:uid="{00000000-0005-0000-0000-000025010000}"/>
    <cellStyle name="Currency 2 6" xfId="294" xr:uid="{00000000-0005-0000-0000-000026010000}"/>
    <cellStyle name="Currency 3" xfId="295" xr:uid="{00000000-0005-0000-0000-000027010000}"/>
    <cellStyle name="Currency 3 2" xfId="296" xr:uid="{00000000-0005-0000-0000-000028010000}"/>
    <cellStyle name="Currency 3 2 2" xfId="297" xr:uid="{00000000-0005-0000-0000-000029010000}"/>
    <cellStyle name="Currency 3 2 2 2" xfId="298" xr:uid="{00000000-0005-0000-0000-00002A010000}"/>
    <cellStyle name="Currency 3 3" xfId="299" xr:uid="{00000000-0005-0000-0000-00002B010000}"/>
    <cellStyle name="Currency 3 4" xfId="300" xr:uid="{00000000-0005-0000-0000-00002C010000}"/>
    <cellStyle name="Currency 3 5" xfId="301" xr:uid="{00000000-0005-0000-0000-00002D010000}"/>
    <cellStyle name="Currency 3 6" xfId="302" xr:uid="{00000000-0005-0000-0000-00002E010000}"/>
    <cellStyle name="Currency 3 7" xfId="303" xr:uid="{00000000-0005-0000-0000-00002F010000}"/>
    <cellStyle name="Currency 3 8" xfId="304" xr:uid="{00000000-0005-0000-0000-000030010000}"/>
    <cellStyle name="Currency 3 9" xfId="305" xr:uid="{00000000-0005-0000-0000-000031010000}"/>
    <cellStyle name="Currency 4" xfId="306" xr:uid="{00000000-0005-0000-0000-000032010000}"/>
    <cellStyle name="Currency 4 2" xfId="307" xr:uid="{00000000-0005-0000-0000-000033010000}"/>
    <cellStyle name="Currency 4 2 2" xfId="308" xr:uid="{00000000-0005-0000-0000-000034010000}"/>
    <cellStyle name="Currency 4 2 3" xfId="309" xr:uid="{00000000-0005-0000-0000-000035010000}"/>
    <cellStyle name="Currency 4 2 4" xfId="310" xr:uid="{00000000-0005-0000-0000-000036010000}"/>
    <cellStyle name="Currency 4 2 5" xfId="311" xr:uid="{00000000-0005-0000-0000-000037010000}"/>
    <cellStyle name="Currency 4 3" xfId="312" xr:uid="{00000000-0005-0000-0000-000038010000}"/>
    <cellStyle name="Currency 4 4" xfId="313" xr:uid="{00000000-0005-0000-0000-000039010000}"/>
    <cellStyle name="Currency 4 5" xfId="314" xr:uid="{00000000-0005-0000-0000-00003A010000}"/>
    <cellStyle name="Currency 4 6" xfId="315" xr:uid="{00000000-0005-0000-0000-00003B010000}"/>
    <cellStyle name="Currency 4 7" xfId="316" xr:uid="{00000000-0005-0000-0000-00003C010000}"/>
    <cellStyle name="Currency 5" xfId="317" xr:uid="{00000000-0005-0000-0000-00003D010000}"/>
    <cellStyle name="Currency 5 2" xfId="318" xr:uid="{00000000-0005-0000-0000-00003E010000}"/>
    <cellStyle name="Currency 5 2 2" xfId="319" xr:uid="{00000000-0005-0000-0000-00003F010000}"/>
    <cellStyle name="Currency 5 2 3" xfId="320" xr:uid="{00000000-0005-0000-0000-000040010000}"/>
    <cellStyle name="Currency 5 2 4" xfId="321" xr:uid="{00000000-0005-0000-0000-000041010000}"/>
    <cellStyle name="Currency 5 2 5" xfId="322" xr:uid="{00000000-0005-0000-0000-000042010000}"/>
    <cellStyle name="Currency 5 3" xfId="323" xr:uid="{00000000-0005-0000-0000-000043010000}"/>
    <cellStyle name="Currency 5 4" xfId="324" xr:uid="{00000000-0005-0000-0000-000044010000}"/>
    <cellStyle name="Currency 5 5" xfId="325" xr:uid="{00000000-0005-0000-0000-000045010000}"/>
    <cellStyle name="Currency 5 6" xfId="326" xr:uid="{00000000-0005-0000-0000-000046010000}"/>
    <cellStyle name="Euro" xfId="327" xr:uid="{00000000-0005-0000-0000-000047010000}"/>
    <cellStyle name="Explanatory Text 2" xfId="328" xr:uid="{00000000-0005-0000-0000-000048010000}"/>
    <cellStyle name="Explanatory Text 2 2" xfId="329" xr:uid="{00000000-0005-0000-0000-000049010000}"/>
    <cellStyle name="Explanatory Text 3" xfId="330" xr:uid="{00000000-0005-0000-0000-00004A010000}"/>
    <cellStyle name="Explanatory Text 4" xfId="331" xr:uid="{00000000-0005-0000-0000-00004B010000}"/>
    <cellStyle name="Explanatory Text 5" xfId="332" xr:uid="{00000000-0005-0000-0000-00004C010000}"/>
    <cellStyle name="Gekoppelde cel" xfId="333" xr:uid="{00000000-0005-0000-0000-00004D010000}"/>
    <cellStyle name="Goed" xfId="334" xr:uid="{00000000-0005-0000-0000-00004E010000}"/>
    <cellStyle name="Good 2" xfId="335" xr:uid="{00000000-0005-0000-0000-00004F010000}"/>
    <cellStyle name="Good 2 2" xfId="336" xr:uid="{00000000-0005-0000-0000-000050010000}"/>
    <cellStyle name="Good 3" xfId="337" xr:uid="{00000000-0005-0000-0000-000051010000}"/>
    <cellStyle name="Good 4" xfId="338" xr:uid="{00000000-0005-0000-0000-000052010000}"/>
    <cellStyle name="Good 5" xfId="339" xr:uid="{00000000-0005-0000-0000-000053010000}"/>
    <cellStyle name="Heading 1 2" xfId="340" xr:uid="{00000000-0005-0000-0000-000054010000}"/>
    <cellStyle name="Heading 1 2 2" xfId="341" xr:uid="{00000000-0005-0000-0000-000055010000}"/>
    <cellStyle name="Heading 1 3" xfId="342" xr:uid="{00000000-0005-0000-0000-000056010000}"/>
    <cellStyle name="Heading 1 4" xfId="343" xr:uid="{00000000-0005-0000-0000-000057010000}"/>
    <cellStyle name="Heading 1 5" xfId="344" xr:uid="{00000000-0005-0000-0000-000058010000}"/>
    <cellStyle name="Heading 2 2" xfId="345" xr:uid="{00000000-0005-0000-0000-000059010000}"/>
    <cellStyle name="Heading 2 2 2" xfId="346" xr:uid="{00000000-0005-0000-0000-00005A010000}"/>
    <cellStyle name="Heading 2 3" xfId="347" xr:uid="{00000000-0005-0000-0000-00005B010000}"/>
    <cellStyle name="Heading 2 4" xfId="348" xr:uid="{00000000-0005-0000-0000-00005C010000}"/>
    <cellStyle name="Heading 2 5" xfId="349" xr:uid="{00000000-0005-0000-0000-00005D010000}"/>
    <cellStyle name="Heading 3 2" xfId="350" xr:uid="{00000000-0005-0000-0000-00005E010000}"/>
    <cellStyle name="Heading 3 2 2" xfId="351" xr:uid="{00000000-0005-0000-0000-00005F010000}"/>
    <cellStyle name="Heading 3 2 2 2" xfId="352" xr:uid="{00000000-0005-0000-0000-000060010000}"/>
    <cellStyle name="Heading 3 2 3" xfId="353" xr:uid="{00000000-0005-0000-0000-000061010000}"/>
    <cellStyle name="Heading 3 2 4" xfId="354" xr:uid="{00000000-0005-0000-0000-000062010000}"/>
    <cellStyle name="Heading 3 2 5" xfId="355" xr:uid="{00000000-0005-0000-0000-000063010000}"/>
    <cellStyle name="Heading 3 3" xfId="356" xr:uid="{00000000-0005-0000-0000-000064010000}"/>
    <cellStyle name="Heading 3 3 2" xfId="357" xr:uid="{00000000-0005-0000-0000-000065010000}"/>
    <cellStyle name="Heading 3 3 3" xfId="358" xr:uid="{00000000-0005-0000-0000-000066010000}"/>
    <cellStyle name="Heading 3 3 4" xfId="359" xr:uid="{00000000-0005-0000-0000-000067010000}"/>
    <cellStyle name="Heading 3 3 5" xfId="360" xr:uid="{00000000-0005-0000-0000-000068010000}"/>
    <cellStyle name="Heading 3 4" xfId="361" xr:uid="{00000000-0005-0000-0000-000069010000}"/>
    <cellStyle name="Heading 3 4 2" xfId="362" xr:uid="{00000000-0005-0000-0000-00006A010000}"/>
    <cellStyle name="Heading 3 4 3" xfId="363" xr:uid="{00000000-0005-0000-0000-00006B010000}"/>
    <cellStyle name="Heading 3 4 4" xfId="364" xr:uid="{00000000-0005-0000-0000-00006C010000}"/>
    <cellStyle name="Heading 3 4 5" xfId="365" xr:uid="{00000000-0005-0000-0000-00006D010000}"/>
    <cellStyle name="Heading 3 5" xfId="366" xr:uid="{00000000-0005-0000-0000-00006E010000}"/>
    <cellStyle name="Heading 3 5 2" xfId="367" xr:uid="{00000000-0005-0000-0000-00006F010000}"/>
    <cellStyle name="Heading 3 5 3" xfId="368" xr:uid="{00000000-0005-0000-0000-000070010000}"/>
    <cellStyle name="Heading 3 5 4" xfId="369" xr:uid="{00000000-0005-0000-0000-000071010000}"/>
    <cellStyle name="Heading 3 5 5" xfId="370" xr:uid="{00000000-0005-0000-0000-000072010000}"/>
    <cellStyle name="Heading 3 6" xfId="371" xr:uid="{00000000-0005-0000-0000-000073010000}"/>
    <cellStyle name="Heading 4 2" xfId="372" xr:uid="{00000000-0005-0000-0000-000074010000}"/>
    <cellStyle name="Heading 4 2 2" xfId="373" xr:uid="{00000000-0005-0000-0000-000075010000}"/>
    <cellStyle name="Heading 4 3" xfId="374" xr:uid="{00000000-0005-0000-0000-000076010000}"/>
    <cellStyle name="Heading 4 4" xfId="375" xr:uid="{00000000-0005-0000-0000-000077010000}"/>
    <cellStyle name="Heading 4 5" xfId="376" xr:uid="{00000000-0005-0000-0000-000078010000}"/>
    <cellStyle name="Hyperlink 2" xfId="377" xr:uid="{00000000-0005-0000-0000-000079010000}"/>
    <cellStyle name="Input 2" xfId="378" xr:uid="{00000000-0005-0000-0000-00007A010000}"/>
    <cellStyle name="Input 2 2" xfId="379" xr:uid="{00000000-0005-0000-0000-00007B010000}"/>
    <cellStyle name="Input 3" xfId="380" xr:uid="{00000000-0005-0000-0000-00007C010000}"/>
    <cellStyle name="Input 4" xfId="381" xr:uid="{00000000-0005-0000-0000-00007D010000}"/>
    <cellStyle name="Input 5" xfId="382" xr:uid="{00000000-0005-0000-0000-00007E010000}"/>
    <cellStyle name="Invoer" xfId="383" xr:uid="{00000000-0005-0000-0000-00007F010000}"/>
    <cellStyle name="Kop 1" xfId="384" xr:uid="{00000000-0005-0000-0000-000080010000}"/>
    <cellStyle name="Kop 2" xfId="385" xr:uid="{00000000-0005-0000-0000-000081010000}"/>
    <cellStyle name="Kop 3" xfId="386" xr:uid="{00000000-0005-0000-0000-000082010000}"/>
    <cellStyle name="Kop 4" xfId="387" xr:uid="{00000000-0005-0000-0000-000083010000}"/>
    <cellStyle name="Linked Cell 2" xfId="388" xr:uid="{00000000-0005-0000-0000-000084010000}"/>
    <cellStyle name="Linked Cell 2 2" xfId="389" xr:uid="{00000000-0005-0000-0000-000085010000}"/>
    <cellStyle name="Linked Cell 3" xfId="390" xr:uid="{00000000-0005-0000-0000-000086010000}"/>
    <cellStyle name="Linked Cell 4" xfId="391" xr:uid="{00000000-0005-0000-0000-000087010000}"/>
    <cellStyle name="Linked Cell 5" xfId="392" xr:uid="{00000000-0005-0000-0000-000088010000}"/>
    <cellStyle name="Millares [0]_FER y Adelanto Efectivo form" xfId="393" xr:uid="{00000000-0005-0000-0000-000089010000}"/>
    <cellStyle name="Neutraal" xfId="394" xr:uid="{00000000-0005-0000-0000-00008A010000}"/>
    <cellStyle name="Neutral 2" xfId="395" xr:uid="{00000000-0005-0000-0000-00008B010000}"/>
    <cellStyle name="Neutral 2 2" xfId="396" xr:uid="{00000000-0005-0000-0000-00008C010000}"/>
    <cellStyle name="Neutral 3" xfId="397" xr:uid="{00000000-0005-0000-0000-00008D010000}"/>
    <cellStyle name="Neutral 4" xfId="398" xr:uid="{00000000-0005-0000-0000-00008E010000}"/>
    <cellStyle name="Neutral 5" xfId="399" xr:uid="{00000000-0005-0000-0000-00008F010000}"/>
    <cellStyle name="Normal" xfId="0" builtinId="0"/>
    <cellStyle name="Normal 10" xfId="400" xr:uid="{00000000-0005-0000-0000-000091010000}"/>
    <cellStyle name="Normal 10 2" xfId="401" xr:uid="{00000000-0005-0000-0000-000092010000}"/>
    <cellStyle name="Normal 11" xfId="402" xr:uid="{00000000-0005-0000-0000-000093010000}"/>
    <cellStyle name="Normal 11 2" xfId="403" xr:uid="{00000000-0005-0000-0000-000094010000}"/>
    <cellStyle name="Normal 12" xfId="404" xr:uid="{00000000-0005-0000-0000-000095010000}"/>
    <cellStyle name="Normal 12 2" xfId="405" xr:uid="{00000000-0005-0000-0000-000096010000}"/>
    <cellStyle name="Normal 12 3" xfId="406" xr:uid="{00000000-0005-0000-0000-000097010000}"/>
    <cellStyle name="Normal 12 4" xfId="407" xr:uid="{00000000-0005-0000-0000-000098010000}"/>
    <cellStyle name="Normal 12 5" xfId="408" xr:uid="{00000000-0005-0000-0000-000099010000}"/>
    <cellStyle name="Normal 12 6" xfId="409" xr:uid="{00000000-0005-0000-0000-00009A010000}"/>
    <cellStyle name="Normal 13" xfId="410" xr:uid="{00000000-0005-0000-0000-00009B010000}"/>
    <cellStyle name="Normal 14" xfId="411" xr:uid="{00000000-0005-0000-0000-00009C010000}"/>
    <cellStyle name="Normal 15" xfId="412" xr:uid="{00000000-0005-0000-0000-00009D010000}"/>
    <cellStyle name="Normal 15 2" xfId="413" xr:uid="{00000000-0005-0000-0000-00009E010000}"/>
    <cellStyle name="Normal 15 3" xfId="414" xr:uid="{00000000-0005-0000-0000-00009F010000}"/>
    <cellStyle name="Normal 15 4" xfId="415" xr:uid="{00000000-0005-0000-0000-0000A0010000}"/>
    <cellStyle name="Normal 15 5" xfId="416" xr:uid="{00000000-0005-0000-0000-0000A1010000}"/>
    <cellStyle name="Normal 15 6" xfId="417" xr:uid="{00000000-0005-0000-0000-0000A2010000}"/>
    <cellStyle name="Normal 16" xfId="418" xr:uid="{00000000-0005-0000-0000-0000A3010000}"/>
    <cellStyle name="Normal 16 2" xfId="419" xr:uid="{00000000-0005-0000-0000-0000A4010000}"/>
    <cellStyle name="Normal 16 3" xfId="420" xr:uid="{00000000-0005-0000-0000-0000A5010000}"/>
    <cellStyle name="Normal 16 4" xfId="421" xr:uid="{00000000-0005-0000-0000-0000A6010000}"/>
    <cellStyle name="Normal 16 5" xfId="422" xr:uid="{00000000-0005-0000-0000-0000A7010000}"/>
    <cellStyle name="Normal 16 6" xfId="423" xr:uid="{00000000-0005-0000-0000-0000A8010000}"/>
    <cellStyle name="Normal 17" xfId="424" xr:uid="{00000000-0005-0000-0000-0000A9010000}"/>
    <cellStyle name="Normal 18" xfId="425" xr:uid="{00000000-0005-0000-0000-0000AA010000}"/>
    <cellStyle name="Normal 19" xfId="426" xr:uid="{00000000-0005-0000-0000-0000AB010000}"/>
    <cellStyle name="Normal 19 3" xfId="427" xr:uid="{00000000-0005-0000-0000-0000AC010000}"/>
    <cellStyle name="Normal 2" xfId="428" xr:uid="{00000000-0005-0000-0000-0000AD010000}"/>
    <cellStyle name="Normal 2 10" xfId="429" xr:uid="{00000000-0005-0000-0000-0000AE010000}"/>
    <cellStyle name="Normal 2 11" xfId="430" xr:uid="{00000000-0005-0000-0000-0000AF010000}"/>
    <cellStyle name="Normal 2 12" xfId="431" xr:uid="{00000000-0005-0000-0000-0000B0010000}"/>
    <cellStyle name="Normal 2 13" xfId="432" xr:uid="{00000000-0005-0000-0000-0000B1010000}"/>
    <cellStyle name="Normal 2 14" xfId="433" xr:uid="{00000000-0005-0000-0000-0000B2010000}"/>
    <cellStyle name="Normal 2 15" xfId="434" xr:uid="{00000000-0005-0000-0000-0000B3010000}"/>
    <cellStyle name="Normal 2 16" xfId="435" xr:uid="{00000000-0005-0000-0000-0000B4010000}"/>
    <cellStyle name="Normal 2 17" xfId="436" xr:uid="{00000000-0005-0000-0000-0000B5010000}"/>
    <cellStyle name="Normal 2 18" xfId="437" xr:uid="{00000000-0005-0000-0000-0000B6010000}"/>
    <cellStyle name="Normal 2 19" xfId="438" xr:uid="{00000000-0005-0000-0000-0000B7010000}"/>
    <cellStyle name="Normal 2 2" xfId="439" xr:uid="{00000000-0005-0000-0000-0000B8010000}"/>
    <cellStyle name="Normal 2 2 2" xfId="440" xr:uid="{00000000-0005-0000-0000-0000B9010000}"/>
    <cellStyle name="Normal 2 2 3" xfId="441" xr:uid="{00000000-0005-0000-0000-0000BA010000}"/>
    <cellStyle name="Normal 2 2 4" xfId="442" xr:uid="{00000000-0005-0000-0000-0000BB010000}"/>
    <cellStyle name="Normal 2 2 5" xfId="443" xr:uid="{00000000-0005-0000-0000-0000BC010000}"/>
    <cellStyle name="Normal 2 2 6" xfId="444" xr:uid="{00000000-0005-0000-0000-0000BD010000}"/>
    <cellStyle name="Normal 2 2 7" xfId="445" xr:uid="{00000000-0005-0000-0000-0000BE010000}"/>
    <cellStyle name="Normal 2 2_Sheet1" xfId="446" xr:uid="{00000000-0005-0000-0000-0000BF010000}"/>
    <cellStyle name="Normal 2 3" xfId="447" xr:uid="{00000000-0005-0000-0000-0000C0010000}"/>
    <cellStyle name="Normal 2 3 2" xfId="448" xr:uid="{00000000-0005-0000-0000-0000C1010000}"/>
    <cellStyle name="Normal 2 3 3" xfId="449" xr:uid="{00000000-0005-0000-0000-0000C2010000}"/>
    <cellStyle name="Normal 2 3 4" xfId="450" xr:uid="{00000000-0005-0000-0000-0000C3010000}"/>
    <cellStyle name="Normal 2 3 5" xfId="451" xr:uid="{00000000-0005-0000-0000-0000C4010000}"/>
    <cellStyle name="Normal 2 3 6" xfId="452" xr:uid="{00000000-0005-0000-0000-0000C5010000}"/>
    <cellStyle name="Normal 2 3 7" xfId="453" xr:uid="{00000000-0005-0000-0000-0000C6010000}"/>
    <cellStyle name="Normal 2 4" xfId="454" xr:uid="{00000000-0005-0000-0000-0000C7010000}"/>
    <cellStyle name="Normal 2 5" xfId="455" xr:uid="{00000000-0005-0000-0000-0000C8010000}"/>
    <cellStyle name="Normal 2 6" xfId="456" xr:uid="{00000000-0005-0000-0000-0000C9010000}"/>
    <cellStyle name="Normal 2 7" xfId="457" xr:uid="{00000000-0005-0000-0000-0000CA010000}"/>
    <cellStyle name="Normal 2 8" xfId="458" xr:uid="{00000000-0005-0000-0000-0000CB010000}"/>
    <cellStyle name="Normal 2 9" xfId="459" xr:uid="{00000000-0005-0000-0000-0000CC010000}"/>
    <cellStyle name="Normal 2_1298 - Livestock 2010" xfId="460" xr:uid="{00000000-0005-0000-0000-0000CD010000}"/>
    <cellStyle name="Normal 20" xfId="461" xr:uid="{00000000-0005-0000-0000-0000CE010000}"/>
    <cellStyle name="Normal 21" xfId="462" xr:uid="{00000000-0005-0000-0000-0000CF010000}"/>
    <cellStyle name="Normal 22" xfId="463" xr:uid="{00000000-0005-0000-0000-0000D0010000}"/>
    <cellStyle name="Normal 3" xfId="464" xr:uid="{00000000-0005-0000-0000-0000D1010000}"/>
    <cellStyle name="Normal 3 2" xfId="465" xr:uid="{00000000-0005-0000-0000-0000D2010000}"/>
    <cellStyle name="Normal 3 2 2" xfId="466" xr:uid="{00000000-0005-0000-0000-0000D3010000}"/>
    <cellStyle name="Normal 3 3" xfId="467" xr:uid="{00000000-0005-0000-0000-0000D4010000}"/>
    <cellStyle name="Normal 3 3 2" xfId="468" xr:uid="{00000000-0005-0000-0000-0000D5010000}"/>
    <cellStyle name="Normal 3 3 2 2" xfId="469" xr:uid="{00000000-0005-0000-0000-0000D6010000}"/>
    <cellStyle name="Normal 3 3 2 2 2" xfId="470" xr:uid="{00000000-0005-0000-0000-0000D7010000}"/>
    <cellStyle name="Normal 3 3 2 2 3" xfId="471" xr:uid="{00000000-0005-0000-0000-0000D8010000}"/>
    <cellStyle name="Normal 3 3 2 2 4" xfId="472" xr:uid="{00000000-0005-0000-0000-0000D9010000}"/>
    <cellStyle name="Normal 3 3 2 2 5" xfId="473" xr:uid="{00000000-0005-0000-0000-0000DA010000}"/>
    <cellStyle name="Normal 3 3 2 3" xfId="474" xr:uid="{00000000-0005-0000-0000-0000DB010000}"/>
    <cellStyle name="Normal 3 3 2 4" xfId="475" xr:uid="{00000000-0005-0000-0000-0000DC010000}"/>
    <cellStyle name="Normal 3 3 2 5" xfId="476" xr:uid="{00000000-0005-0000-0000-0000DD010000}"/>
    <cellStyle name="Normal 3 3 2 6" xfId="477" xr:uid="{00000000-0005-0000-0000-0000DE010000}"/>
    <cellStyle name="Normal 3 3 3" xfId="478" xr:uid="{00000000-0005-0000-0000-0000DF010000}"/>
    <cellStyle name="Normal 3 3 3 2" xfId="479" xr:uid="{00000000-0005-0000-0000-0000E0010000}"/>
    <cellStyle name="Normal 3 3 3 3" xfId="480" xr:uid="{00000000-0005-0000-0000-0000E1010000}"/>
    <cellStyle name="Normal 3 3 3 4" xfId="481" xr:uid="{00000000-0005-0000-0000-0000E2010000}"/>
    <cellStyle name="Normal 3 3 3 5" xfId="482" xr:uid="{00000000-0005-0000-0000-0000E3010000}"/>
    <cellStyle name="Normal 3 3 4" xfId="483" xr:uid="{00000000-0005-0000-0000-0000E4010000}"/>
    <cellStyle name="Normal 3 3 4 2" xfId="484" xr:uid="{00000000-0005-0000-0000-0000E5010000}"/>
    <cellStyle name="Normal 3 3 5" xfId="485" xr:uid="{00000000-0005-0000-0000-0000E6010000}"/>
    <cellStyle name="Normal 3 3 5 2" xfId="486" xr:uid="{00000000-0005-0000-0000-0000E7010000}"/>
    <cellStyle name="Normal 3 3 6" xfId="487" xr:uid="{00000000-0005-0000-0000-0000E8010000}"/>
    <cellStyle name="Normal 3 3 7" xfId="488" xr:uid="{00000000-0005-0000-0000-0000E9010000}"/>
    <cellStyle name="Normal 3 3 7 2" xfId="489" xr:uid="{00000000-0005-0000-0000-0000EA010000}"/>
    <cellStyle name="Normal 3 3 8" xfId="490" xr:uid="{00000000-0005-0000-0000-0000EB010000}"/>
    <cellStyle name="Normal 3 3 9" xfId="491" xr:uid="{00000000-0005-0000-0000-0000EC010000}"/>
    <cellStyle name="Normal 3 4" xfId="492" xr:uid="{00000000-0005-0000-0000-0000ED010000}"/>
    <cellStyle name="Normal 3 5" xfId="493" xr:uid="{00000000-0005-0000-0000-0000EE010000}"/>
    <cellStyle name="Normal 3 6" xfId="494" xr:uid="{00000000-0005-0000-0000-0000EF010000}"/>
    <cellStyle name="Normal 3 7" xfId="495" xr:uid="{00000000-0005-0000-0000-0000F0010000}"/>
    <cellStyle name="Normal 3 8" xfId="496" xr:uid="{00000000-0005-0000-0000-0000F1010000}"/>
    <cellStyle name="Normal 3 9" xfId="497" xr:uid="{00000000-0005-0000-0000-0000F2010000}"/>
    <cellStyle name="Normal 3_Sheet1" xfId="498" xr:uid="{00000000-0005-0000-0000-0000F3010000}"/>
    <cellStyle name="Normal 4" xfId="499" xr:uid="{00000000-0005-0000-0000-0000F4010000}"/>
    <cellStyle name="Normal 4 2" xfId="500" xr:uid="{00000000-0005-0000-0000-0000F5010000}"/>
    <cellStyle name="Normal 4_Sheet1" xfId="501" xr:uid="{00000000-0005-0000-0000-0000F6010000}"/>
    <cellStyle name="Normal 5" xfId="502" xr:uid="{00000000-0005-0000-0000-0000F7010000}"/>
    <cellStyle name="Normal 5 10" xfId="647" xr:uid="{00000000-0005-0000-0000-0000F8010000}"/>
    <cellStyle name="Normal 5 2" xfId="503" xr:uid="{00000000-0005-0000-0000-0000F9010000}"/>
    <cellStyle name="Normal 5 2 2" xfId="504" xr:uid="{00000000-0005-0000-0000-0000FA010000}"/>
    <cellStyle name="Normal 5 2 2 2" xfId="505" xr:uid="{00000000-0005-0000-0000-0000FB010000}"/>
    <cellStyle name="Normal 5 3" xfId="506" xr:uid="{00000000-0005-0000-0000-0000FC010000}"/>
    <cellStyle name="Normal 5 4" xfId="507" xr:uid="{00000000-0005-0000-0000-0000FD010000}"/>
    <cellStyle name="Normal 5 4 2" xfId="508" xr:uid="{00000000-0005-0000-0000-0000FE010000}"/>
    <cellStyle name="Normal 5 5" xfId="509" xr:uid="{00000000-0005-0000-0000-0000FF010000}"/>
    <cellStyle name="Normal 5 6" xfId="510" xr:uid="{00000000-0005-0000-0000-000000020000}"/>
    <cellStyle name="Normal 5 7" xfId="511" xr:uid="{00000000-0005-0000-0000-000001020000}"/>
    <cellStyle name="Normal 5_2012 Project Sheet FSL(1)" xfId="512" xr:uid="{00000000-0005-0000-0000-000002020000}"/>
    <cellStyle name="Normal 6" xfId="513" xr:uid="{00000000-0005-0000-0000-000003020000}"/>
    <cellStyle name="Normal 6 2" xfId="514" xr:uid="{00000000-0005-0000-0000-000004020000}"/>
    <cellStyle name="Normal 6 2 2" xfId="515" xr:uid="{00000000-0005-0000-0000-000005020000}"/>
    <cellStyle name="Normal 6 2 3" xfId="516" xr:uid="{00000000-0005-0000-0000-000006020000}"/>
    <cellStyle name="Normal 6 2 4" xfId="517" xr:uid="{00000000-0005-0000-0000-000007020000}"/>
    <cellStyle name="Normal 6 2 5" xfId="518" xr:uid="{00000000-0005-0000-0000-000008020000}"/>
    <cellStyle name="Normal 6 2 6" xfId="519" xr:uid="{00000000-0005-0000-0000-000009020000}"/>
    <cellStyle name="Normal 6 3" xfId="520" xr:uid="{00000000-0005-0000-0000-00000A020000}"/>
    <cellStyle name="Normal 6 4" xfId="521" xr:uid="{00000000-0005-0000-0000-00000B020000}"/>
    <cellStyle name="Normal 6 5" xfId="522" xr:uid="{00000000-0005-0000-0000-00000C020000}"/>
    <cellStyle name="Normal 6 6" xfId="523" xr:uid="{00000000-0005-0000-0000-00000D020000}"/>
    <cellStyle name="Normal 6 7" xfId="524" xr:uid="{00000000-0005-0000-0000-00000E020000}"/>
    <cellStyle name="Normal 6 8" xfId="525" xr:uid="{00000000-0005-0000-0000-00000F020000}"/>
    <cellStyle name="Normal 6_2012 Project Sheet FSL(1)" xfId="526" xr:uid="{00000000-0005-0000-0000-000010020000}"/>
    <cellStyle name="Normal 7" xfId="527" xr:uid="{00000000-0005-0000-0000-000011020000}"/>
    <cellStyle name="Normal 7 2" xfId="528" xr:uid="{00000000-0005-0000-0000-000012020000}"/>
    <cellStyle name="Normal 7 2 2" xfId="529" xr:uid="{00000000-0005-0000-0000-000013020000}"/>
    <cellStyle name="Normal 7 2 3" xfId="530" xr:uid="{00000000-0005-0000-0000-000014020000}"/>
    <cellStyle name="Normal 7 2 4" xfId="531" xr:uid="{00000000-0005-0000-0000-000015020000}"/>
    <cellStyle name="Normal 7 2 5" xfId="532" xr:uid="{00000000-0005-0000-0000-000016020000}"/>
    <cellStyle name="Normal 7 3" xfId="533" xr:uid="{00000000-0005-0000-0000-000017020000}"/>
    <cellStyle name="Normal 7 4" xfId="534" xr:uid="{00000000-0005-0000-0000-000018020000}"/>
    <cellStyle name="Normal 7 5" xfId="535" xr:uid="{00000000-0005-0000-0000-000019020000}"/>
    <cellStyle name="Normal 7 6" xfId="536" xr:uid="{00000000-0005-0000-0000-00001A020000}"/>
    <cellStyle name="Normal 8" xfId="537" xr:uid="{00000000-0005-0000-0000-00001B020000}"/>
    <cellStyle name="Normal 8 2" xfId="538" xr:uid="{00000000-0005-0000-0000-00001C020000}"/>
    <cellStyle name="Normal 8 2 2" xfId="539" xr:uid="{00000000-0005-0000-0000-00001D020000}"/>
    <cellStyle name="Normal 8 2 3" xfId="540" xr:uid="{00000000-0005-0000-0000-00001E020000}"/>
    <cellStyle name="Normal 8 2 4" xfId="541" xr:uid="{00000000-0005-0000-0000-00001F020000}"/>
    <cellStyle name="Normal 8 2 5" xfId="542" xr:uid="{00000000-0005-0000-0000-000020020000}"/>
    <cellStyle name="Normal 8 3" xfId="543" xr:uid="{00000000-0005-0000-0000-000021020000}"/>
    <cellStyle name="Normal 8 4" xfId="544" xr:uid="{00000000-0005-0000-0000-000022020000}"/>
    <cellStyle name="Normal 8 5" xfId="545" xr:uid="{00000000-0005-0000-0000-000023020000}"/>
    <cellStyle name="Normal 8 6" xfId="546" xr:uid="{00000000-0005-0000-0000-000024020000}"/>
    <cellStyle name="Normal 8 7" xfId="547" xr:uid="{00000000-0005-0000-0000-000025020000}"/>
    <cellStyle name="Normal 9" xfId="548" xr:uid="{00000000-0005-0000-0000-000026020000}"/>
    <cellStyle name="Normal 9 2" xfId="549" xr:uid="{00000000-0005-0000-0000-000027020000}"/>
    <cellStyle name="Normal 9 3" xfId="550" xr:uid="{00000000-0005-0000-0000-000028020000}"/>
    <cellStyle name="Note 2" xfId="551" xr:uid="{00000000-0005-0000-0000-000029020000}"/>
    <cellStyle name="Note 2 2" xfId="552" xr:uid="{00000000-0005-0000-0000-00002A020000}"/>
    <cellStyle name="Note 3" xfId="553" xr:uid="{00000000-0005-0000-0000-00002B020000}"/>
    <cellStyle name="Note 4" xfId="554" xr:uid="{00000000-0005-0000-0000-00002C020000}"/>
    <cellStyle name="Note 5" xfId="555" xr:uid="{00000000-0005-0000-0000-00002D020000}"/>
    <cellStyle name="Note 6" xfId="556" xr:uid="{00000000-0005-0000-0000-00002E020000}"/>
    <cellStyle name="Note 7" xfId="557" xr:uid="{00000000-0005-0000-0000-00002F020000}"/>
    <cellStyle name="Note 8" xfId="558" xr:uid="{00000000-0005-0000-0000-000030020000}"/>
    <cellStyle name="Note 9" xfId="559" xr:uid="{00000000-0005-0000-0000-000031020000}"/>
    <cellStyle name="Notitie" xfId="560" xr:uid="{00000000-0005-0000-0000-000032020000}"/>
    <cellStyle name="Number" xfId="561" xr:uid="{00000000-0005-0000-0000-000033020000}"/>
    <cellStyle name="Number 10" xfId="562" xr:uid="{00000000-0005-0000-0000-000034020000}"/>
    <cellStyle name="Number 11" xfId="563" xr:uid="{00000000-0005-0000-0000-000035020000}"/>
    <cellStyle name="Number 12" xfId="564" xr:uid="{00000000-0005-0000-0000-000036020000}"/>
    <cellStyle name="Number 13" xfId="565" xr:uid="{00000000-0005-0000-0000-000037020000}"/>
    <cellStyle name="Number 14" xfId="566" xr:uid="{00000000-0005-0000-0000-000038020000}"/>
    <cellStyle name="Number 2" xfId="567" xr:uid="{00000000-0005-0000-0000-000039020000}"/>
    <cellStyle name="Number 3" xfId="568" xr:uid="{00000000-0005-0000-0000-00003A020000}"/>
    <cellStyle name="Number 4" xfId="569" xr:uid="{00000000-0005-0000-0000-00003B020000}"/>
    <cellStyle name="Number 5" xfId="570" xr:uid="{00000000-0005-0000-0000-00003C020000}"/>
    <cellStyle name="Number 6" xfId="571" xr:uid="{00000000-0005-0000-0000-00003D020000}"/>
    <cellStyle name="Number 7" xfId="572" xr:uid="{00000000-0005-0000-0000-00003E020000}"/>
    <cellStyle name="Number 8" xfId="573" xr:uid="{00000000-0005-0000-0000-00003F020000}"/>
    <cellStyle name="Number 9" xfId="574" xr:uid="{00000000-0005-0000-0000-000040020000}"/>
    <cellStyle name="Number_BLANK" xfId="575" xr:uid="{00000000-0005-0000-0000-000041020000}"/>
    <cellStyle name="Ongeldig" xfId="576" xr:uid="{00000000-0005-0000-0000-000042020000}"/>
    <cellStyle name="Output 2" xfId="577" xr:uid="{00000000-0005-0000-0000-000043020000}"/>
    <cellStyle name="Output 2 2" xfId="578" xr:uid="{00000000-0005-0000-0000-000044020000}"/>
    <cellStyle name="Output 3" xfId="579" xr:uid="{00000000-0005-0000-0000-000045020000}"/>
    <cellStyle name="Output 4" xfId="580" xr:uid="{00000000-0005-0000-0000-000046020000}"/>
    <cellStyle name="Output 5" xfId="581" xr:uid="{00000000-0005-0000-0000-000047020000}"/>
    <cellStyle name="Percent 2" xfId="582" xr:uid="{00000000-0005-0000-0000-000048020000}"/>
    <cellStyle name="Percent 2 10" xfId="583" xr:uid="{00000000-0005-0000-0000-000049020000}"/>
    <cellStyle name="Percent 2 11" xfId="584" xr:uid="{00000000-0005-0000-0000-00004A020000}"/>
    <cellStyle name="Percent 2 12" xfId="585" xr:uid="{00000000-0005-0000-0000-00004B020000}"/>
    <cellStyle name="Percent 2 13" xfId="586" xr:uid="{00000000-0005-0000-0000-00004C020000}"/>
    <cellStyle name="Percent 2 14" xfId="587" xr:uid="{00000000-0005-0000-0000-00004D020000}"/>
    <cellStyle name="Percent 2 15" xfId="588" xr:uid="{00000000-0005-0000-0000-00004E020000}"/>
    <cellStyle name="Percent 2 16" xfId="589" xr:uid="{00000000-0005-0000-0000-00004F020000}"/>
    <cellStyle name="Percent 2 2" xfId="590" xr:uid="{00000000-0005-0000-0000-000050020000}"/>
    <cellStyle name="Percent 2 3" xfId="591" xr:uid="{00000000-0005-0000-0000-000051020000}"/>
    <cellStyle name="Percent 2 4" xfId="592" xr:uid="{00000000-0005-0000-0000-000052020000}"/>
    <cellStyle name="Percent 2 5" xfId="593" xr:uid="{00000000-0005-0000-0000-000053020000}"/>
    <cellStyle name="Percent 2 6" xfId="594" xr:uid="{00000000-0005-0000-0000-000054020000}"/>
    <cellStyle name="Percent 2 7" xfId="595" xr:uid="{00000000-0005-0000-0000-000055020000}"/>
    <cellStyle name="Percent 2 8" xfId="596" xr:uid="{00000000-0005-0000-0000-000056020000}"/>
    <cellStyle name="Percent 2 9" xfId="597" xr:uid="{00000000-0005-0000-0000-000057020000}"/>
    <cellStyle name="Percent 2_Sheet1" xfId="598" xr:uid="{00000000-0005-0000-0000-000058020000}"/>
    <cellStyle name="Percent 3" xfId="599" xr:uid="{00000000-0005-0000-0000-000059020000}"/>
    <cellStyle name="Percent 3 2" xfId="600" xr:uid="{00000000-0005-0000-0000-00005A020000}"/>
    <cellStyle name="Percent 3 3" xfId="601" xr:uid="{00000000-0005-0000-0000-00005B020000}"/>
    <cellStyle name="Percent 3 4" xfId="602" xr:uid="{00000000-0005-0000-0000-00005C020000}"/>
    <cellStyle name="Percent 3 5" xfId="603" xr:uid="{00000000-0005-0000-0000-00005D020000}"/>
    <cellStyle name="Percent 3 6" xfId="604" xr:uid="{00000000-0005-0000-0000-00005E020000}"/>
    <cellStyle name="Percent 3 7" xfId="605" xr:uid="{00000000-0005-0000-0000-00005F020000}"/>
    <cellStyle name="Percent 3 8" xfId="606" xr:uid="{00000000-0005-0000-0000-000060020000}"/>
    <cellStyle name="Percent 4" xfId="607" xr:uid="{00000000-0005-0000-0000-000061020000}"/>
    <cellStyle name="Percent 4 2" xfId="608" xr:uid="{00000000-0005-0000-0000-000062020000}"/>
    <cellStyle name="Percent 4 3" xfId="609" xr:uid="{00000000-0005-0000-0000-000063020000}"/>
    <cellStyle name="Percent 4 4" xfId="610" xr:uid="{00000000-0005-0000-0000-000064020000}"/>
    <cellStyle name="Percent 4 5" xfId="611" xr:uid="{00000000-0005-0000-0000-000065020000}"/>
    <cellStyle name="Percent 4 6" xfId="612" xr:uid="{00000000-0005-0000-0000-000066020000}"/>
    <cellStyle name="Percent 4 7" xfId="613" xr:uid="{00000000-0005-0000-0000-000067020000}"/>
    <cellStyle name="Percent 5" xfId="614" xr:uid="{00000000-0005-0000-0000-000068020000}"/>
    <cellStyle name="Percent 5 2" xfId="615" xr:uid="{00000000-0005-0000-0000-000069020000}"/>
    <cellStyle name="Percent 5 2 2" xfId="616" xr:uid="{00000000-0005-0000-0000-00006A020000}"/>
    <cellStyle name="Percent 5 2 3" xfId="617" xr:uid="{00000000-0005-0000-0000-00006B020000}"/>
    <cellStyle name="Percent 5 2 4" xfId="618" xr:uid="{00000000-0005-0000-0000-00006C020000}"/>
    <cellStyle name="Percent 5 2 5" xfId="619" xr:uid="{00000000-0005-0000-0000-00006D020000}"/>
    <cellStyle name="Percent 5 3" xfId="620" xr:uid="{00000000-0005-0000-0000-00006E020000}"/>
    <cellStyle name="Percent 5 4" xfId="621" xr:uid="{00000000-0005-0000-0000-00006F020000}"/>
    <cellStyle name="Percent 5 5" xfId="622" xr:uid="{00000000-0005-0000-0000-000070020000}"/>
    <cellStyle name="Percent 5 6" xfId="623" xr:uid="{00000000-0005-0000-0000-000071020000}"/>
    <cellStyle name="Percent 6" xfId="624" xr:uid="{00000000-0005-0000-0000-000072020000}"/>
    <cellStyle name="Percent 7" xfId="625" xr:uid="{00000000-0005-0000-0000-000073020000}"/>
    <cellStyle name="Percent 8" xfId="626" xr:uid="{00000000-0005-0000-0000-000074020000}"/>
    <cellStyle name="Titel" xfId="627" xr:uid="{00000000-0005-0000-0000-000075020000}"/>
    <cellStyle name="Title 2" xfId="628" xr:uid="{00000000-0005-0000-0000-000076020000}"/>
    <cellStyle name="Title 2 2" xfId="629" xr:uid="{00000000-0005-0000-0000-000077020000}"/>
    <cellStyle name="Title 3" xfId="630" xr:uid="{00000000-0005-0000-0000-000078020000}"/>
    <cellStyle name="Title 4" xfId="631" xr:uid="{00000000-0005-0000-0000-000079020000}"/>
    <cellStyle name="Title 5" xfId="632" xr:uid="{00000000-0005-0000-0000-00007A020000}"/>
    <cellStyle name="Totaal" xfId="633" xr:uid="{00000000-0005-0000-0000-00007B020000}"/>
    <cellStyle name="Total 2" xfId="634" xr:uid="{00000000-0005-0000-0000-00007C020000}"/>
    <cellStyle name="Total 2 2" xfId="635" xr:uid="{00000000-0005-0000-0000-00007D020000}"/>
    <cellStyle name="Total 3" xfId="636" xr:uid="{00000000-0005-0000-0000-00007E020000}"/>
    <cellStyle name="Total 4" xfId="637" xr:uid="{00000000-0005-0000-0000-00007F020000}"/>
    <cellStyle name="Total 5" xfId="638" xr:uid="{00000000-0005-0000-0000-000080020000}"/>
    <cellStyle name="Uitvoer" xfId="639" xr:uid="{00000000-0005-0000-0000-000081020000}"/>
    <cellStyle name="Verklarende tekst" xfId="640" xr:uid="{00000000-0005-0000-0000-000082020000}"/>
    <cellStyle name="Waarschuwingstekst" xfId="641" xr:uid="{00000000-0005-0000-0000-000083020000}"/>
    <cellStyle name="Warning Text 2" xfId="642" xr:uid="{00000000-0005-0000-0000-000084020000}"/>
    <cellStyle name="Warning Text 2 2" xfId="643" xr:uid="{00000000-0005-0000-0000-000085020000}"/>
    <cellStyle name="Warning Text 3" xfId="644" xr:uid="{00000000-0005-0000-0000-000086020000}"/>
    <cellStyle name="Warning Text 4" xfId="645" xr:uid="{00000000-0005-0000-0000-000087020000}"/>
    <cellStyle name="Warning Text 5" xfId="646" xr:uid="{00000000-0005-0000-0000-000088020000}"/>
  </cellStyles>
  <dxfs count="0"/>
  <tableStyles count="0" defaultTableStyle="TableStyleMedium2" defaultPivotStyle="PivotStyleLight16"/>
  <colors>
    <mruColors>
      <color rgb="FFECF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952500</xdr:colOff>
      <xdr:row>1</xdr:row>
      <xdr:rowOff>63500</xdr:rowOff>
    </xdr:from>
    <xdr:to>
      <xdr:col>12</xdr:col>
      <xdr:colOff>466725</xdr:colOff>
      <xdr:row>5</xdr:row>
      <xdr:rowOff>238953</xdr:rowOff>
    </xdr:to>
    <xdr:pic>
      <xdr:nvPicPr>
        <xdr:cNvPr id="3" name="Picture 2">
          <a:extLst>
            <a:ext uri="{FF2B5EF4-FFF2-40B4-BE49-F238E27FC236}">
              <a16:creationId xmlns:a16="http://schemas.microsoft.com/office/drawing/2014/main" id="{75FA400C-EB01-4DC4-B9DE-5FBB591E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15400" y="304800"/>
          <a:ext cx="2679700" cy="9850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posed Payscale"/>
      <sheetName val="Option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sheetData sheetId="28"/>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sheetData sheetId="39"/>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sheetData sheetId="50"/>
      <sheetData sheetId="51" refreshError="1"/>
      <sheetData sheetId="5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Q92"/>
  <sheetViews>
    <sheetView tabSelected="1" view="pageBreakPreview" zoomScale="110" zoomScaleNormal="50" zoomScaleSheetLayoutView="110" workbookViewId="0">
      <selection activeCell="C82" sqref="C82:G82"/>
    </sheetView>
  </sheetViews>
  <sheetFormatPr defaultColWidth="9.453125" defaultRowHeight="12"/>
  <cols>
    <col min="1" max="1" width="3.453125" style="1" customWidth="1"/>
    <col min="2" max="2" width="31.6328125" style="1" customWidth="1"/>
    <col min="3" max="3" width="31" style="1" customWidth="1"/>
    <col min="4" max="4" width="7.453125" style="1" customWidth="1"/>
    <col min="5" max="5" width="7.453125" style="5" customWidth="1"/>
    <col min="6" max="6" width="11" style="1" customWidth="1"/>
    <col min="7" max="7" width="16.453125" style="6" customWidth="1"/>
    <col min="8" max="12" width="15" style="6" customWidth="1"/>
    <col min="13" max="13" width="19.54296875" style="1" customWidth="1"/>
    <col min="14" max="14" width="17.81640625" style="1" customWidth="1"/>
    <col min="15" max="15" width="3.36328125" style="1" customWidth="1"/>
    <col min="16" max="16384" width="9.453125" style="7"/>
  </cols>
  <sheetData>
    <row r="1" spans="1:15" ht="18.649999999999999" customHeight="1">
      <c r="A1" s="104" t="s">
        <v>12</v>
      </c>
      <c r="B1" s="105"/>
      <c r="C1" s="105"/>
      <c r="D1" s="105"/>
      <c r="E1" s="105"/>
      <c r="F1" s="105"/>
      <c r="G1" s="105"/>
      <c r="H1" s="105"/>
      <c r="I1" s="105"/>
      <c r="J1" s="105"/>
      <c r="K1" s="105"/>
      <c r="L1" s="105"/>
      <c r="M1" s="106"/>
      <c r="N1" s="106"/>
      <c r="O1" s="107"/>
    </row>
    <row r="2" spans="1:15" ht="19" customHeight="1">
      <c r="A2" s="81" t="s">
        <v>13</v>
      </c>
      <c r="B2" s="63"/>
      <c r="C2" s="83" t="s">
        <v>224</v>
      </c>
      <c r="D2" s="83"/>
      <c r="E2" s="83"/>
      <c r="F2" s="83"/>
      <c r="G2" s="83"/>
      <c r="H2" s="83"/>
      <c r="I2" s="83"/>
      <c r="J2" s="83"/>
      <c r="K2" s="83"/>
      <c r="L2" s="83"/>
      <c r="M2" s="83"/>
      <c r="N2" s="83"/>
      <c r="O2" s="84"/>
    </row>
    <row r="3" spans="1:15" ht="15" customHeight="1">
      <c r="A3" s="81" t="s">
        <v>14</v>
      </c>
      <c r="B3" s="63"/>
      <c r="C3" s="83" t="s">
        <v>62</v>
      </c>
      <c r="D3" s="83"/>
      <c r="E3" s="83"/>
      <c r="F3" s="83"/>
      <c r="G3" s="83"/>
      <c r="H3" s="83"/>
      <c r="I3" s="83"/>
      <c r="J3" s="83"/>
      <c r="K3" s="83"/>
      <c r="L3" s="83"/>
      <c r="M3" s="83"/>
      <c r="N3" s="83"/>
      <c r="O3" s="84"/>
    </row>
    <row r="4" spans="1:15" ht="15" customHeight="1">
      <c r="A4" s="81" t="s">
        <v>61</v>
      </c>
      <c r="B4" s="63"/>
      <c r="C4" s="83">
        <v>45273</v>
      </c>
      <c r="D4" s="83"/>
      <c r="E4" s="83"/>
      <c r="F4" s="83"/>
      <c r="G4" s="83"/>
      <c r="H4" s="83"/>
      <c r="I4" s="83"/>
      <c r="J4" s="83"/>
      <c r="K4" s="83"/>
      <c r="L4" s="83"/>
      <c r="M4" s="83"/>
      <c r="N4" s="83"/>
      <c r="O4" s="84"/>
    </row>
    <row r="5" spans="1:15" ht="15" customHeight="1">
      <c r="A5" s="81" t="s">
        <v>15</v>
      </c>
      <c r="B5" s="63"/>
      <c r="C5" s="83">
        <v>44933</v>
      </c>
      <c r="D5" s="83"/>
      <c r="E5" s="83"/>
      <c r="F5" s="83"/>
      <c r="G5" s="83"/>
      <c r="H5" s="83"/>
      <c r="I5" s="83"/>
      <c r="J5" s="83"/>
      <c r="K5" s="83"/>
      <c r="L5" s="83"/>
      <c r="M5" s="83"/>
      <c r="N5" s="83"/>
      <c r="O5" s="84"/>
    </row>
    <row r="6" spans="1:15" ht="26.5" customHeight="1">
      <c r="A6" s="81" t="s">
        <v>16</v>
      </c>
      <c r="B6" s="63"/>
      <c r="C6" s="82" t="s">
        <v>95</v>
      </c>
      <c r="D6" s="82"/>
      <c r="E6" s="82"/>
      <c r="F6" s="82"/>
      <c r="G6" s="82"/>
      <c r="H6" s="83"/>
      <c r="I6" s="83"/>
      <c r="J6" s="83"/>
      <c r="K6" s="83"/>
      <c r="L6" s="83"/>
      <c r="M6" s="83"/>
      <c r="N6" s="83"/>
      <c r="O6" s="84"/>
    </row>
    <row r="7" spans="1:15" ht="62" customHeight="1">
      <c r="A7" s="98" t="s">
        <v>225</v>
      </c>
      <c r="B7" s="99"/>
      <c r="C7" s="99"/>
      <c r="D7" s="99"/>
      <c r="E7" s="99"/>
      <c r="F7" s="99"/>
      <c r="G7" s="99"/>
      <c r="H7" s="99"/>
      <c r="I7" s="99"/>
      <c r="J7" s="99"/>
      <c r="K7" s="99"/>
      <c r="L7" s="99"/>
      <c r="M7" s="99"/>
      <c r="N7" s="99"/>
      <c r="O7" s="100"/>
    </row>
    <row r="8" spans="1:15" ht="62.5" customHeight="1">
      <c r="A8" s="101" t="s">
        <v>226</v>
      </c>
      <c r="B8" s="102"/>
      <c r="C8" s="102"/>
      <c r="D8" s="102"/>
      <c r="E8" s="102"/>
      <c r="F8" s="102"/>
      <c r="G8" s="102"/>
      <c r="H8" s="102"/>
      <c r="I8" s="102"/>
      <c r="J8" s="102"/>
      <c r="K8" s="102"/>
      <c r="L8" s="102"/>
      <c r="M8" s="102"/>
      <c r="N8" s="102"/>
      <c r="O8" s="103"/>
    </row>
    <row r="9" spans="1:15" ht="27.75" customHeight="1">
      <c r="A9" s="87" t="s">
        <v>63</v>
      </c>
      <c r="B9" s="88"/>
      <c r="C9" s="88"/>
      <c r="D9" s="88"/>
      <c r="E9" s="88"/>
      <c r="F9" s="89" t="s">
        <v>70</v>
      </c>
      <c r="G9" s="90"/>
      <c r="H9" s="90"/>
      <c r="I9" s="90"/>
      <c r="J9" s="90"/>
      <c r="K9" s="90"/>
      <c r="L9" s="90"/>
      <c r="M9" s="90"/>
      <c r="N9" s="90"/>
      <c r="O9" s="91"/>
    </row>
    <row r="10" spans="1:15" ht="57" customHeight="1">
      <c r="A10" s="13" t="s">
        <v>7</v>
      </c>
      <c r="B10" s="92" t="s">
        <v>64</v>
      </c>
      <c r="C10" s="92"/>
      <c r="D10" s="16" t="s">
        <v>65</v>
      </c>
      <c r="E10" s="16" t="s">
        <v>66</v>
      </c>
      <c r="F10" s="9" t="s">
        <v>67</v>
      </c>
      <c r="G10" s="9" t="s">
        <v>68</v>
      </c>
      <c r="H10" s="9" t="s">
        <v>71</v>
      </c>
      <c r="I10" s="9" t="s">
        <v>132</v>
      </c>
      <c r="J10" s="9" t="s">
        <v>83</v>
      </c>
      <c r="K10" s="9" t="s">
        <v>84</v>
      </c>
      <c r="L10" s="9" t="s">
        <v>72</v>
      </c>
      <c r="M10" s="93" t="s">
        <v>69</v>
      </c>
      <c r="N10" s="93"/>
      <c r="O10" s="94"/>
    </row>
    <row r="11" spans="1:15" ht="156.5" customHeight="1">
      <c r="A11" s="14">
        <v>1</v>
      </c>
      <c r="B11" s="23" t="s">
        <v>143</v>
      </c>
      <c r="C11" s="31" t="s">
        <v>183</v>
      </c>
      <c r="D11" s="17">
        <v>340000</v>
      </c>
      <c r="E11" s="18" t="s">
        <v>97</v>
      </c>
      <c r="F11" s="43"/>
      <c r="G11" s="44">
        <f t="shared" ref="G11:G26" si="0">D11*F11</f>
        <v>0</v>
      </c>
      <c r="H11" s="10"/>
      <c r="I11" s="10"/>
      <c r="J11" s="10"/>
      <c r="K11" s="10"/>
      <c r="L11" s="10"/>
      <c r="M11" s="95"/>
      <c r="N11" s="95"/>
      <c r="O11" s="96"/>
    </row>
    <row r="12" spans="1:15" ht="173" customHeight="1">
      <c r="A12" s="14">
        <v>2</v>
      </c>
      <c r="B12" s="20" t="s">
        <v>144</v>
      </c>
      <c r="C12" s="31" t="s">
        <v>184</v>
      </c>
      <c r="D12" s="17">
        <v>99000</v>
      </c>
      <c r="E12" s="18" t="s">
        <v>97</v>
      </c>
      <c r="F12" s="43"/>
      <c r="G12" s="44">
        <f t="shared" si="0"/>
        <v>0</v>
      </c>
      <c r="H12" s="10"/>
      <c r="I12" s="10"/>
      <c r="J12" s="10"/>
      <c r="K12" s="10"/>
      <c r="L12" s="10"/>
      <c r="M12" s="95"/>
      <c r="N12" s="95"/>
      <c r="O12" s="96"/>
    </row>
    <row r="13" spans="1:15" ht="161.5" customHeight="1">
      <c r="A13" s="14">
        <v>3</v>
      </c>
      <c r="B13" s="20" t="s">
        <v>145</v>
      </c>
      <c r="C13" s="31" t="s">
        <v>185</v>
      </c>
      <c r="D13" s="17">
        <v>700</v>
      </c>
      <c r="E13" s="18" t="s">
        <v>98</v>
      </c>
      <c r="F13" s="43"/>
      <c r="G13" s="44">
        <f t="shared" si="0"/>
        <v>0</v>
      </c>
      <c r="H13" s="10"/>
      <c r="I13" s="10"/>
      <c r="J13" s="10"/>
      <c r="K13" s="10"/>
      <c r="L13" s="10"/>
      <c r="M13" s="95"/>
      <c r="N13" s="95"/>
      <c r="O13" s="96"/>
    </row>
    <row r="14" spans="1:15" ht="159" customHeight="1">
      <c r="A14" s="14">
        <v>4</v>
      </c>
      <c r="B14" s="20" t="s">
        <v>146</v>
      </c>
      <c r="C14" s="31" t="s">
        <v>186</v>
      </c>
      <c r="D14" s="17">
        <v>35000</v>
      </c>
      <c r="E14" s="18" t="s">
        <v>97</v>
      </c>
      <c r="F14" s="43"/>
      <c r="G14" s="44">
        <f t="shared" si="0"/>
        <v>0</v>
      </c>
      <c r="H14" s="10"/>
      <c r="I14" s="10"/>
      <c r="J14" s="10"/>
      <c r="K14" s="10"/>
      <c r="L14" s="10"/>
      <c r="M14" s="95"/>
      <c r="N14" s="95"/>
      <c r="O14" s="96"/>
    </row>
    <row r="15" spans="1:15" ht="174.5" customHeight="1">
      <c r="A15" s="14">
        <v>5</v>
      </c>
      <c r="B15" s="20" t="s">
        <v>147</v>
      </c>
      <c r="C15" s="31" t="s">
        <v>187</v>
      </c>
      <c r="D15" s="17">
        <v>33000</v>
      </c>
      <c r="E15" s="18" t="s">
        <v>97</v>
      </c>
      <c r="F15" s="43"/>
      <c r="G15" s="44">
        <f t="shared" si="0"/>
        <v>0</v>
      </c>
      <c r="H15" s="10"/>
      <c r="I15" s="10"/>
      <c r="J15" s="10"/>
      <c r="K15" s="10"/>
      <c r="L15" s="10"/>
      <c r="M15" s="95"/>
      <c r="N15" s="95"/>
      <c r="O15" s="96"/>
    </row>
    <row r="16" spans="1:15" ht="144.5" customHeight="1">
      <c r="A16" s="14">
        <v>6</v>
      </c>
      <c r="B16" s="20" t="s">
        <v>148</v>
      </c>
      <c r="C16" s="31" t="s">
        <v>188</v>
      </c>
      <c r="D16" s="17">
        <v>68</v>
      </c>
      <c r="E16" s="18" t="s">
        <v>99</v>
      </c>
      <c r="F16" s="43"/>
      <c r="G16" s="44">
        <f t="shared" si="0"/>
        <v>0</v>
      </c>
      <c r="H16" s="10"/>
      <c r="I16" s="10"/>
      <c r="J16" s="10"/>
      <c r="K16" s="10"/>
      <c r="L16" s="10"/>
      <c r="M16" s="95"/>
      <c r="N16" s="95"/>
      <c r="O16" s="96"/>
    </row>
    <row r="17" spans="1:15" ht="145.5" customHeight="1">
      <c r="A17" s="14">
        <v>7</v>
      </c>
      <c r="B17" s="20" t="s">
        <v>149</v>
      </c>
      <c r="C17" s="31" t="s">
        <v>189</v>
      </c>
      <c r="D17" s="17">
        <v>68</v>
      </c>
      <c r="E17" s="18" t="s">
        <v>99</v>
      </c>
      <c r="F17" s="43"/>
      <c r="G17" s="44">
        <f t="shared" si="0"/>
        <v>0</v>
      </c>
      <c r="H17" s="10"/>
      <c r="I17" s="10"/>
      <c r="J17" s="10"/>
      <c r="K17" s="10"/>
      <c r="L17" s="10"/>
      <c r="M17" s="95"/>
      <c r="N17" s="95"/>
      <c r="O17" s="96"/>
    </row>
    <row r="18" spans="1:15" ht="185.5" customHeight="1">
      <c r="A18" s="22">
        <v>8</v>
      </c>
      <c r="B18" s="21" t="s">
        <v>150</v>
      </c>
      <c r="C18" s="32" t="s">
        <v>222</v>
      </c>
      <c r="D18" s="17">
        <v>1360</v>
      </c>
      <c r="E18" s="18" t="s">
        <v>100</v>
      </c>
      <c r="F18" s="43"/>
      <c r="G18" s="44">
        <f t="shared" si="0"/>
        <v>0</v>
      </c>
      <c r="H18" s="10"/>
      <c r="I18" s="10"/>
      <c r="J18" s="10"/>
      <c r="K18" s="10"/>
      <c r="L18" s="10"/>
      <c r="M18" s="95"/>
      <c r="N18" s="95"/>
      <c r="O18" s="96"/>
    </row>
    <row r="19" spans="1:15" ht="170.5" customHeight="1">
      <c r="A19" s="22">
        <v>9</v>
      </c>
      <c r="B19" s="21" t="s">
        <v>151</v>
      </c>
      <c r="C19" s="32" t="s">
        <v>190</v>
      </c>
      <c r="D19" s="19">
        <v>680</v>
      </c>
      <c r="E19" s="18" t="s">
        <v>99</v>
      </c>
      <c r="F19" s="43"/>
      <c r="G19" s="44">
        <f t="shared" si="0"/>
        <v>0</v>
      </c>
      <c r="H19" s="10"/>
      <c r="I19" s="10"/>
      <c r="J19" s="10"/>
      <c r="K19" s="10"/>
      <c r="L19" s="10"/>
      <c r="M19" s="95"/>
      <c r="N19" s="95"/>
      <c r="O19" s="96"/>
    </row>
    <row r="20" spans="1:15" ht="229.5" customHeight="1">
      <c r="A20" s="22">
        <v>10</v>
      </c>
      <c r="B20" s="21" t="s">
        <v>152</v>
      </c>
      <c r="C20" s="32" t="s">
        <v>191</v>
      </c>
      <c r="D20" s="19">
        <v>136</v>
      </c>
      <c r="E20" s="18" t="s">
        <v>99</v>
      </c>
      <c r="F20" s="43"/>
      <c r="G20" s="44">
        <f t="shared" si="0"/>
        <v>0</v>
      </c>
      <c r="H20" s="10"/>
      <c r="I20" s="10"/>
      <c r="J20" s="10"/>
      <c r="K20" s="10"/>
      <c r="L20" s="10"/>
      <c r="M20" s="95"/>
      <c r="N20" s="95"/>
      <c r="O20" s="96"/>
    </row>
    <row r="21" spans="1:15" ht="287" customHeight="1">
      <c r="A21" s="22">
        <v>11</v>
      </c>
      <c r="B21" s="21" t="s">
        <v>153</v>
      </c>
      <c r="C21" s="32" t="s">
        <v>192</v>
      </c>
      <c r="D21" s="19">
        <v>68000</v>
      </c>
      <c r="E21" s="18" t="s">
        <v>98</v>
      </c>
      <c r="F21" s="43"/>
      <c r="G21" s="44">
        <f t="shared" si="0"/>
        <v>0</v>
      </c>
      <c r="H21" s="10"/>
      <c r="I21" s="10"/>
      <c r="J21" s="10"/>
      <c r="K21" s="10"/>
      <c r="L21" s="10"/>
      <c r="M21" s="95"/>
      <c r="N21" s="95"/>
      <c r="O21" s="96"/>
    </row>
    <row r="22" spans="1:15" ht="159.5">
      <c r="A22" s="22">
        <v>12</v>
      </c>
      <c r="B22" s="21" t="s">
        <v>154</v>
      </c>
      <c r="C22" s="32" t="s">
        <v>193</v>
      </c>
      <c r="D22" s="19">
        <v>4760</v>
      </c>
      <c r="E22" s="18" t="s">
        <v>101</v>
      </c>
      <c r="F22" s="43"/>
      <c r="G22" s="44">
        <f t="shared" si="0"/>
        <v>0</v>
      </c>
      <c r="H22" s="10"/>
      <c r="I22" s="10"/>
      <c r="J22" s="10"/>
      <c r="K22" s="10"/>
      <c r="L22" s="10"/>
      <c r="M22" s="95"/>
      <c r="N22" s="95"/>
      <c r="O22" s="96"/>
    </row>
    <row r="23" spans="1:15" ht="174.5" customHeight="1">
      <c r="A23" s="22">
        <v>13</v>
      </c>
      <c r="B23" s="21" t="s">
        <v>155</v>
      </c>
      <c r="C23" s="33" t="s">
        <v>194</v>
      </c>
      <c r="D23" s="19">
        <v>680</v>
      </c>
      <c r="E23" s="18" t="s">
        <v>99</v>
      </c>
      <c r="F23" s="43"/>
      <c r="G23" s="44">
        <f t="shared" si="0"/>
        <v>0</v>
      </c>
      <c r="H23" s="10"/>
      <c r="I23" s="10"/>
      <c r="J23" s="10"/>
      <c r="K23" s="10"/>
      <c r="L23" s="10"/>
      <c r="M23" s="95"/>
      <c r="N23" s="95"/>
      <c r="O23" s="96"/>
    </row>
    <row r="24" spans="1:15" ht="165.5" customHeight="1">
      <c r="A24" s="22">
        <v>14</v>
      </c>
      <c r="B24" s="21" t="s">
        <v>156</v>
      </c>
      <c r="C24" s="32" t="s">
        <v>195</v>
      </c>
      <c r="D24" s="19">
        <v>340</v>
      </c>
      <c r="E24" s="18" t="s">
        <v>99</v>
      </c>
      <c r="F24" s="43"/>
      <c r="G24" s="44">
        <f t="shared" si="0"/>
        <v>0</v>
      </c>
      <c r="H24" s="10"/>
      <c r="I24" s="10"/>
      <c r="J24" s="10"/>
      <c r="K24" s="10"/>
      <c r="L24" s="10"/>
      <c r="M24" s="95"/>
      <c r="N24" s="95"/>
      <c r="O24" s="96"/>
    </row>
    <row r="25" spans="1:15" ht="177" customHeight="1">
      <c r="A25" s="22">
        <v>15</v>
      </c>
      <c r="B25" s="21" t="s">
        <v>157</v>
      </c>
      <c r="C25" s="32" t="s">
        <v>196</v>
      </c>
      <c r="D25" s="19">
        <v>34000</v>
      </c>
      <c r="E25" s="18" t="s">
        <v>98</v>
      </c>
      <c r="F25" s="43"/>
      <c r="G25" s="44">
        <f t="shared" si="0"/>
        <v>0</v>
      </c>
      <c r="H25" s="10"/>
      <c r="I25" s="10"/>
      <c r="J25" s="10"/>
      <c r="K25" s="10"/>
      <c r="L25" s="10"/>
      <c r="M25" s="95"/>
      <c r="N25" s="95"/>
      <c r="O25" s="96"/>
    </row>
    <row r="26" spans="1:15" ht="162.5" customHeight="1">
      <c r="A26" s="22">
        <v>16</v>
      </c>
      <c r="B26" s="21" t="s">
        <v>158</v>
      </c>
      <c r="C26" s="32" t="s">
        <v>197</v>
      </c>
      <c r="D26" s="19">
        <v>34</v>
      </c>
      <c r="E26" s="18" t="s">
        <v>101</v>
      </c>
      <c r="F26" s="43"/>
      <c r="G26" s="44">
        <f t="shared" si="0"/>
        <v>0</v>
      </c>
      <c r="H26" s="10"/>
      <c r="I26" s="10"/>
      <c r="J26" s="10"/>
      <c r="K26" s="10"/>
      <c r="L26" s="10"/>
      <c r="M26" s="95"/>
      <c r="N26" s="95"/>
      <c r="O26" s="96"/>
    </row>
    <row r="27" spans="1:15" ht="160" customHeight="1">
      <c r="A27" s="22">
        <v>17</v>
      </c>
      <c r="B27" s="21" t="s">
        <v>159</v>
      </c>
      <c r="C27" s="32" t="s">
        <v>198</v>
      </c>
      <c r="D27" s="19">
        <v>34</v>
      </c>
      <c r="E27" s="18" t="s">
        <v>101</v>
      </c>
      <c r="F27" s="43"/>
      <c r="G27" s="44">
        <f t="shared" ref="G27:G51" si="1">D27*F27</f>
        <v>0</v>
      </c>
      <c r="H27" s="10"/>
      <c r="I27" s="10"/>
      <c r="J27" s="10"/>
      <c r="K27" s="10"/>
      <c r="L27" s="10"/>
      <c r="M27" s="95"/>
      <c r="N27" s="95"/>
      <c r="O27" s="96"/>
    </row>
    <row r="28" spans="1:15" ht="159.5">
      <c r="A28" s="22">
        <v>18</v>
      </c>
      <c r="B28" s="21" t="s">
        <v>160</v>
      </c>
      <c r="C28" s="33" t="s">
        <v>199</v>
      </c>
      <c r="D28" s="19">
        <v>34</v>
      </c>
      <c r="E28" s="18" t="s">
        <v>102</v>
      </c>
      <c r="F28" s="43"/>
      <c r="G28" s="44">
        <f t="shared" si="1"/>
        <v>0</v>
      </c>
      <c r="H28" s="10"/>
      <c r="I28" s="10"/>
      <c r="J28" s="10"/>
      <c r="K28" s="10"/>
      <c r="L28" s="10"/>
      <c r="M28" s="95"/>
      <c r="N28" s="95"/>
      <c r="O28" s="96"/>
    </row>
    <row r="29" spans="1:15" ht="174">
      <c r="A29" s="22">
        <v>19</v>
      </c>
      <c r="B29" s="21" t="s">
        <v>161</v>
      </c>
      <c r="C29" s="32" t="s">
        <v>200</v>
      </c>
      <c r="D29" s="19">
        <v>34</v>
      </c>
      <c r="E29" s="18" t="s">
        <v>102</v>
      </c>
      <c r="F29" s="43"/>
      <c r="G29" s="44">
        <f t="shared" si="1"/>
        <v>0</v>
      </c>
      <c r="H29" s="10"/>
      <c r="I29" s="10"/>
      <c r="J29" s="10"/>
      <c r="K29" s="10"/>
      <c r="L29" s="10"/>
      <c r="M29" s="95"/>
      <c r="N29" s="95"/>
      <c r="O29" s="96"/>
    </row>
    <row r="30" spans="1:15" ht="101.5">
      <c r="A30" s="24">
        <v>20</v>
      </c>
      <c r="B30" s="25" t="s">
        <v>162</v>
      </c>
      <c r="C30" s="34" t="s">
        <v>201</v>
      </c>
      <c r="D30" s="19">
        <v>68</v>
      </c>
      <c r="E30" s="18" t="s">
        <v>103</v>
      </c>
      <c r="F30" s="43"/>
      <c r="G30" s="44">
        <f t="shared" si="1"/>
        <v>0</v>
      </c>
      <c r="H30" s="10"/>
      <c r="I30" s="10"/>
      <c r="J30" s="10"/>
      <c r="K30" s="10"/>
      <c r="L30" s="10"/>
      <c r="M30" s="95"/>
      <c r="N30" s="95"/>
      <c r="O30" s="96"/>
    </row>
    <row r="31" spans="1:15" ht="128" customHeight="1">
      <c r="A31" s="24">
        <v>21</v>
      </c>
      <c r="B31" s="25" t="s">
        <v>96</v>
      </c>
      <c r="C31" s="34" t="s">
        <v>202</v>
      </c>
      <c r="D31" s="19">
        <v>408</v>
      </c>
      <c r="E31" s="18" t="s">
        <v>104</v>
      </c>
      <c r="F31" s="43"/>
      <c r="G31" s="44">
        <f t="shared" si="1"/>
        <v>0</v>
      </c>
      <c r="H31" s="10"/>
      <c r="I31" s="10"/>
      <c r="J31" s="10"/>
      <c r="K31" s="10"/>
      <c r="L31" s="10"/>
      <c r="M31" s="95"/>
      <c r="N31" s="95"/>
      <c r="O31" s="96"/>
    </row>
    <row r="32" spans="1:15" ht="101.5">
      <c r="A32" s="24">
        <v>22</v>
      </c>
      <c r="B32" s="26" t="s">
        <v>163</v>
      </c>
      <c r="C32" s="34" t="s">
        <v>203</v>
      </c>
      <c r="D32" s="19">
        <v>340</v>
      </c>
      <c r="E32" s="18" t="s">
        <v>102</v>
      </c>
      <c r="F32" s="43"/>
      <c r="G32" s="44">
        <f t="shared" si="1"/>
        <v>0</v>
      </c>
      <c r="H32" s="10"/>
      <c r="I32" s="10"/>
      <c r="J32" s="10"/>
      <c r="K32" s="10"/>
      <c r="L32" s="10"/>
      <c r="M32" s="95"/>
      <c r="N32" s="95"/>
      <c r="O32" s="96"/>
    </row>
    <row r="33" spans="1:15" ht="188.5">
      <c r="A33" s="24">
        <v>23</v>
      </c>
      <c r="B33" s="26" t="s">
        <v>164</v>
      </c>
      <c r="C33" s="34" t="s">
        <v>204</v>
      </c>
      <c r="D33" s="17">
        <v>272000</v>
      </c>
      <c r="E33" s="18" t="s">
        <v>104</v>
      </c>
      <c r="F33" s="43"/>
      <c r="G33" s="44">
        <f t="shared" si="1"/>
        <v>0</v>
      </c>
      <c r="H33" s="10"/>
      <c r="I33" s="10"/>
      <c r="J33" s="10"/>
      <c r="K33" s="10"/>
      <c r="L33" s="10"/>
      <c r="M33" s="95"/>
      <c r="N33" s="95"/>
      <c r="O33" s="96"/>
    </row>
    <row r="34" spans="1:15" ht="101.5">
      <c r="A34" s="24">
        <v>24</v>
      </c>
      <c r="B34" s="26" t="s">
        <v>165</v>
      </c>
      <c r="C34" s="34" t="s">
        <v>205</v>
      </c>
      <c r="D34" s="17">
        <v>3400</v>
      </c>
      <c r="E34" s="18" t="s">
        <v>104</v>
      </c>
      <c r="F34" s="43"/>
      <c r="G34" s="44">
        <f t="shared" si="1"/>
        <v>0</v>
      </c>
      <c r="H34" s="10"/>
      <c r="I34" s="10"/>
      <c r="J34" s="10"/>
      <c r="K34" s="10"/>
      <c r="L34" s="10"/>
      <c r="M34" s="95"/>
      <c r="N34" s="95"/>
      <c r="O34" s="96"/>
    </row>
    <row r="35" spans="1:15" ht="132" customHeight="1">
      <c r="A35" s="24">
        <v>25</v>
      </c>
      <c r="B35" s="26" t="s">
        <v>166</v>
      </c>
      <c r="C35" s="34" t="s">
        <v>206</v>
      </c>
      <c r="D35" s="17">
        <v>68</v>
      </c>
      <c r="E35" s="18" t="s">
        <v>103</v>
      </c>
      <c r="F35" s="43"/>
      <c r="G35" s="44">
        <f t="shared" si="1"/>
        <v>0</v>
      </c>
      <c r="H35" s="10"/>
      <c r="I35" s="10"/>
      <c r="J35" s="10"/>
      <c r="K35" s="10"/>
      <c r="L35" s="10"/>
      <c r="M35" s="95"/>
      <c r="N35" s="95"/>
      <c r="O35" s="96"/>
    </row>
    <row r="36" spans="1:15" ht="72.5">
      <c r="A36" s="24">
        <v>26</v>
      </c>
      <c r="B36" s="42" t="s">
        <v>167</v>
      </c>
      <c r="C36" s="34" t="s">
        <v>207</v>
      </c>
      <c r="D36" s="17">
        <v>68</v>
      </c>
      <c r="E36" s="18" t="s">
        <v>103</v>
      </c>
      <c r="F36" s="43"/>
      <c r="G36" s="44">
        <f t="shared" si="1"/>
        <v>0</v>
      </c>
      <c r="H36" s="10"/>
      <c r="I36" s="10"/>
      <c r="J36" s="10"/>
      <c r="K36" s="10"/>
      <c r="L36" s="10"/>
      <c r="M36" s="95"/>
      <c r="N36" s="95"/>
      <c r="O36" s="96"/>
    </row>
    <row r="37" spans="1:15" ht="76.5" customHeight="1">
      <c r="A37" s="24">
        <v>27</v>
      </c>
      <c r="B37" s="25" t="s">
        <v>168</v>
      </c>
      <c r="C37" s="34" t="s">
        <v>208</v>
      </c>
      <c r="D37" s="17">
        <v>5440</v>
      </c>
      <c r="E37" s="18" t="s">
        <v>103</v>
      </c>
      <c r="F37" s="43"/>
      <c r="G37" s="44">
        <f t="shared" si="1"/>
        <v>0</v>
      </c>
      <c r="H37" s="10"/>
      <c r="I37" s="10"/>
      <c r="J37" s="10"/>
      <c r="K37" s="10"/>
      <c r="L37" s="10"/>
      <c r="M37" s="95"/>
      <c r="N37" s="95"/>
      <c r="O37" s="96"/>
    </row>
    <row r="38" spans="1:15" ht="72" customHeight="1">
      <c r="A38" s="24">
        <v>28</v>
      </c>
      <c r="B38" s="25" t="s">
        <v>169</v>
      </c>
      <c r="C38" s="34" t="s">
        <v>209</v>
      </c>
      <c r="D38" s="17">
        <v>5440</v>
      </c>
      <c r="E38" s="18" t="s">
        <v>103</v>
      </c>
      <c r="F38" s="43"/>
      <c r="G38" s="44">
        <f t="shared" si="1"/>
        <v>0</v>
      </c>
      <c r="H38" s="10"/>
      <c r="I38" s="10"/>
      <c r="J38" s="10"/>
      <c r="K38" s="10"/>
      <c r="L38" s="10"/>
      <c r="M38" s="95"/>
      <c r="N38" s="95"/>
      <c r="O38" s="96"/>
    </row>
    <row r="39" spans="1:15" ht="60.5" customHeight="1">
      <c r="A39" s="24">
        <v>29</v>
      </c>
      <c r="B39" s="25" t="s">
        <v>170</v>
      </c>
      <c r="C39" s="34" t="s">
        <v>210</v>
      </c>
      <c r="D39" s="19">
        <v>68</v>
      </c>
      <c r="E39" s="18" t="s">
        <v>103</v>
      </c>
      <c r="F39" s="43"/>
      <c r="G39" s="44">
        <f t="shared" si="1"/>
        <v>0</v>
      </c>
      <c r="H39" s="10"/>
      <c r="I39" s="10"/>
      <c r="J39" s="10"/>
      <c r="K39" s="10"/>
      <c r="L39" s="10"/>
      <c r="M39" s="95"/>
      <c r="N39" s="95"/>
      <c r="O39" s="96"/>
    </row>
    <row r="40" spans="1:15" ht="75.5" customHeight="1">
      <c r="A40" s="24">
        <v>30</v>
      </c>
      <c r="B40" s="25" t="s">
        <v>171</v>
      </c>
      <c r="C40" s="34" t="s">
        <v>211</v>
      </c>
      <c r="D40" s="19">
        <v>68</v>
      </c>
      <c r="E40" s="18" t="s">
        <v>103</v>
      </c>
      <c r="F40" s="43"/>
      <c r="G40" s="44">
        <f t="shared" si="1"/>
        <v>0</v>
      </c>
      <c r="H40" s="10"/>
      <c r="I40" s="10"/>
      <c r="J40" s="10"/>
      <c r="K40" s="10"/>
      <c r="L40" s="10"/>
      <c r="M40" s="95"/>
      <c r="N40" s="95"/>
      <c r="O40" s="96"/>
    </row>
    <row r="41" spans="1:15" ht="75.5" customHeight="1">
      <c r="A41" s="24">
        <v>31</v>
      </c>
      <c r="B41" s="25" t="s">
        <v>172</v>
      </c>
      <c r="C41" s="34" t="s">
        <v>212</v>
      </c>
      <c r="D41" s="19">
        <v>136</v>
      </c>
      <c r="E41" s="18" t="s">
        <v>103</v>
      </c>
      <c r="F41" s="43"/>
      <c r="G41" s="44">
        <f t="shared" si="1"/>
        <v>0</v>
      </c>
      <c r="H41" s="10"/>
      <c r="I41" s="10"/>
      <c r="J41" s="10"/>
      <c r="K41" s="10"/>
      <c r="L41" s="10"/>
      <c r="M41" s="95"/>
      <c r="N41" s="95"/>
      <c r="O41" s="96"/>
    </row>
    <row r="42" spans="1:15" ht="116">
      <c r="A42" s="24">
        <v>32</v>
      </c>
      <c r="B42" s="25" t="s">
        <v>173</v>
      </c>
      <c r="C42" s="34" t="s">
        <v>213</v>
      </c>
      <c r="D42" s="19">
        <v>272</v>
      </c>
      <c r="E42" s="18" t="s">
        <v>103</v>
      </c>
      <c r="F42" s="43"/>
      <c r="G42" s="44">
        <f t="shared" si="1"/>
        <v>0</v>
      </c>
      <c r="H42" s="10"/>
      <c r="I42" s="10"/>
      <c r="J42" s="10"/>
      <c r="K42" s="10"/>
      <c r="L42" s="10"/>
      <c r="M42" s="95"/>
      <c r="N42" s="95"/>
      <c r="O42" s="96"/>
    </row>
    <row r="43" spans="1:15" ht="101.5">
      <c r="A43" s="24">
        <v>33</v>
      </c>
      <c r="B43" s="25" t="s">
        <v>174</v>
      </c>
      <c r="C43" s="34" t="s">
        <v>214</v>
      </c>
      <c r="D43" s="19">
        <v>272</v>
      </c>
      <c r="E43" s="18" t="s">
        <v>103</v>
      </c>
      <c r="F43" s="43"/>
      <c r="G43" s="44">
        <f t="shared" si="1"/>
        <v>0</v>
      </c>
      <c r="H43" s="10"/>
      <c r="I43" s="10"/>
      <c r="J43" s="10"/>
      <c r="K43" s="10"/>
      <c r="L43" s="10"/>
      <c r="M43" s="95"/>
      <c r="N43" s="95"/>
      <c r="O43" s="96"/>
    </row>
    <row r="44" spans="1:15" ht="91" customHeight="1">
      <c r="A44" s="24">
        <v>34</v>
      </c>
      <c r="B44" s="25" t="s">
        <v>175</v>
      </c>
      <c r="C44" s="34" t="s">
        <v>215</v>
      </c>
      <c r="D44" s="19">
        <v>136</v>
      </c>
      <c r="E44" s="18" t="s">
        <v>103</v>
      </c>
      <c r="F44" s="43"/>
      <c r="G44" s="44">
        <f t="shared" si="1"/>
        <v>0</v>
      </c>
      <c r="H44" s="10"/>
      <c r="I44" s="10"/>
      <c r="J44" s="10"/>
      <c r="K44" s="10"/>
      <c r="L44" s="10"/>
      <c r="M44" s="95"/>
      <c r="N44" s="95"/>
      <c r="O44" s="96"/>
    </row>
    <row r="45" spans="1:15" ht="88.5" customHeight="1">
      <c r="A45" s="24">
        <v>35</v>
      </c>
      <c r="B45" s="25" t="s">
        <v>176</v>
      </c>
      <c r="C45" s="34" t="s">
        <v>216</v>
      </c>
      <c r="D45" s="19">
        <v>272</v>
      </c>
      <c r="E45" s="18" t="s">
        <v>104</v>
      </c>
      <c r="F45" s="43"/>
      <c r="G45" s="44">
        <f t="shared" si="1"/>
        <v>0</v>
      </c>
      <c r="H45" s="10"/>
      <c r="I45" s="10"/>
      <c r="J45" s="10"/>
      <c r="K45" s="10"/>
      <c r="L45" s="10"/>
      <c r="M45" s="95"/>
      <c r="N45" s="95"/>
      <c r="O45" s="96"/>
    </row>
    <row r="46" spans="1:15" ht="221" customHeight="1">
      <c r="A46" s="27">
        <v>36</v>
      </c>
      <c r="B46" s="28" t="s">
        <v>177</v>
      </c>
      <c r="C46" s="35" t="s">
        <v>217</v>
      </c>
      <c r="D46" s="19">
        <v>35</v>
      </c>
      <c r="E46" s="18" t="s">
        <v>105</v>
      </c>
      <c r="F46" s="43"/>
      <c r="G46" s="44">
        <f t="shared" si="1"/>
        <v>0</v>
      </c>
      <c r="H46" s="10"/>
      <c r="I46" s="10"/>
      <c r="J46" s="10"/>
      <c r="K46" s="10"/>
      <c r="L46" s="10"/>
      <c r="M46" s="95"/>
      <c r="N46" s="95"/>
      <c r="O46" s="96"/>
    </row>
    <row r="47" spans="1:15" ht="222" customHeight="1">
      <c r="A47" s="27">
        <v>37</v>
      </c>
      <c r="B47" s="29" t="s">
        <v>178</v>
      </c>
      <c r="C47" s="35" t="s">
        <v>218</v>
      </c>
      <c r="D47" s="19">
        <v>33</v>
      </c>
      <c r="E47" s="18" t="s">
        <v>105</v>
      </c>
      <c r="F47" s="43"/>
      <c r="G47" s="44">
        <f t="shared" si="1"/>
        <v>0</v>
      </c>
      <c r="H47" s="10"/>
      <c r="I47" s="10"/>
      <c r="J47" s="10"/>
      <c r="K47" s="10"/>
      <c r="L47" s="10"/>
      <c r="M47" s="95"/>
      <c r="N47" s="95"/>
      <c r="O47" s="96"/>
    </row>
    <row r="48" spans="1:15" ht="116.5" customHeight="1">
      <c r="A48" s="27">
        <v>38</v>
      </c>
      <c r="B48" s="30" t="s">
        <v>179</v>
      </c>
      <c r="C48" s="35" t="s">
        <v>219</v>
      </c>
      <c r="D48" s="19">
        <v>68</v>
      </c>
      <c r="E48" s="18" t="s">
        <v>105</v>
      </c>
      <c r="F48" s="43"/>
      <c r="G48" s="44">
        <f t="shared" si="1"/>
        <v>0</v>
      </c>
      <c r="H48" s="10"/>
      <c r="I48" s="10"/>
      <c r="J48" s="10"/>
      <c r="K48" s="10"/>
      <c r="L48" s="10"/>
      <c r="M48" s="95"/>
      <c r="N48" s="95"/>
      <c r="O48" s="96"/>
    </row>
    <row r="49" spans="1:17" ht="348.5" customHeight="1">
      <c r="A49" s="27">
        <v>39</v>
      </c>
      <c r="B49" s="30" t="s">
        <v>180</v>
      </c>
      <c r="C49" s="35" t="s">
        <v>220</v>
      </c>
      <c r="D49" s="19">
        <v>68</v>
      </c>
      <c r="E49" s="18" t="s">
        <v>105</v>
      </c>
      <c r="F49" s="43"/>
      <c r="G49" s="44">
        <f t="shared" si="1"/>
        <v>0</v>
      </c>
      <c r="H49" s="10"/>
      <c r="I49" s="10"/>
      <c r="J49" s="10"/>
      <c r="K49" s="10"/>
      <c r="L49" s="10"/>
      <c r="M49" s="95"/>
      <c r="N49" s="95"/>
      <c r="O49" s="96"/>
    </row>
    <row r="50" spans="1:17" ht="266.5" customHeight="1">
      <c r="A50" s="27">
        <v>40</v>
      </c>
      <c r="B50" s="29" t="s">
        <v>181</v>
      </c>
      <c r="C50" s="35" t="s">
        <v>221</v>
      </c>
      <c r="D50" s="19">
        <v>68</v>
      </c>
      <c r="E50" s="18" t="s">
        <v>105</v>
      </c>
      <c r="F50" s="43"/>
      <c r="G50" s="44"/>
      <c r="H50" s="10"/>
      <c r="I50" s="10"/>
      <c r="J50" s="10"/>
      <c r="K50" s="10"/>
      <c r="L50" s="10"/>
      <c r="M50" s="95"/>
      <c r="N50" s="95"/>
      <c r="O50" s="96"/>
    </row>
    <row r="51" spans="1:17" ht="52" customHeight="1">
      <c r="A51" s="27">
        <v>41</v>
      </c>
      <c r="B51" s="29" t="s">
        <v>182</v>
      </c>
      <c r="C51" s="35" t="s">
        <v>223</v>
      </c>
      <c r="D51" s="19">
        <v>8</v>
      </c>
      <c r="E51" s="18" t="s">
        <v>106</v>
      </c>
      <c r="F51" s="43"/>
      <c r="G51" s="44">
        <f t="shared" si="1"/>
        <v>0</v>
      </c>
      <c r="H51" s="10"/>
      <c r="I51" s="10"/>
      <c r="J51" s="10"/>
      <c r="K51" s="10"/>
      <c r="L51" s="10"/>
      <c r="M51" s="95"/>
      <c r="N51" s="95"/>
      <c r="O51" s="96"/>
    </row>
    <row r="52" spans="1:17" ht="30" customHeight="1">
      <c r="A52" s="85" t="s">
        <v>73</v>
      </c>
      <c r="B52" s="86"/>
      <c r="C52" s="97"/>
      <c r="D52" s="97"/>
      <c r="E52" s="97"/>
      <c r="F52" s="11" t="s">
        <v>74</v>
      </c>
      <c r="G52" s="12">
        <f>SUM(G11:G51)</f>
        <v>0</v>
      </c>
      <c r="H52" s="76" t="s">
        <v>75</v>
      </c>
      <c r="I52" s="77"/>
      <c r="J52" s="125"/>
      <c r="K52" s="125"/>
      <c r="L52" s="125"/>
      <c r="M52" s="125"/>
      <c r="N52" s="125"/>
      <c r="O52" s="126"/>
    </row>
    <row r="53" spans="1:17" ht="25" customHeight="1">
      <c r="A53" s="78" t="s">
        <v>21</v>
      </c>
      <c r="B53" s="79"/>
      <c r="C53" s="79"/>
      <c r="D53" s="79"/>
      <c r="E53" s="79"/>
      <c r="F53" s="79"/>
      <c r="G53" s="79"/>
      <c r="H53" s="79"/>
      <c r="I53" s="79"/>
      <c r="J53" s="79"/>
      <c r="K53" s="79"/>
      <c r="L53" s="79"/>
      <c r="M53" s="79"/>
      <c r="N53" s="79"/>
      <c r="O53" s="80"/>
      <c r="Q53" s="8"/>
    </row>
    <row r="54" spans="1:17" ht="20" customHeight="1">
      <c r="A54" s="15" t="s">
        <v>25</v>
      </c>
      <c r="B54" s="124" t="s">
        <v>227</v>
      </c>
      <c r="C54" s="124"/>
      <c r="D54" s="124"/>
      <c r="E54" s="124"/>
      <c r="F54" s="124"/>
      <c r="G54" s="124"/>
      <c r="H54" s="66" t="s">
        <v>228</v>
      </c>
      <c r="I54" s="66"/>
      <c r="J54" s="66"/>
      <c r="K54" s="66"/>
      <c r="L54" s="66"/>
      <c r="M54" s="66"/>
      <c r="N54" s="66"/>
      <c r="O54" s="36" t="s">
        <v>40</v>
      </c>
      <c r="Q54" s="8"/>
    </row>
    <row r="55" spans="1:17" ht="15.5" customHeight="1">
      <c r="A55" s="15" t="s">
        <v>26</v>
      </c>
      <c r="B55" s="68" t="s">
        <v>107</v>
      </c>
      <c r="C55" s="68"/>
      <c r="D55" s="68"/>
      <c r="E55" s="68"/>
      <c r="F55" s="68"/>
      <c r="G55" s="68"/>
      <c r="H55" s="67" t="s">
        <v>108</v>
      </c>
      <c r="I55" s="67"/>
      <c r="J55" s="67"/>
      <c r="K55" s="67"/>
      <c r="L55" s="67"/>
      <c r="M55" s="67"/>
      <c r="N55" s="67"/>
      <c r="O55" s="36" t="s">
        <v>41</v>
      </c>
    </row>
    <row r="56" spans="1:17" ht="15.5" customHeight="1">
      <c r="A56" s="15" t="s">
        <v>27</v>
      </c>
      <c r="B56" s="68" t="s">
        <v>112</v>
      </c>
      <c r="C56" s="68"/>
      <c r="D56" s="68"/>
      <c r="E56" s="68"/>
      <c r="F56" s="68"/>
      <c r="G56" s="68"/>
      <c r="H56" s="67" t="s">
        <v>113</v>
      </c>
      <c r="I56" s="67"/>
      <c r="J56" s="67"/>
      <c r="K56" s="67"/>
      <c r="L56" s="67"/>
      <c r="M56" s="67"/>
      <c r="N56" s="67"/>
      <c r="O56" s="36" t="s">
        <v>42</v>
      </c>
    </row>
    <row r="57" spans="1:17" ht="27.5" customHeight="1">
      <c r="A57" s="15" t="s">
        <v>28</v>
      </c>
      <c r="B57" s="68" t="s">
        <v>114</v>
      </c>
      <c r="C57" s="68"/>
      <c r="D57" s="68"/>
      <c r="E57" s="68"/>
      <c r="F57" s="68"/>
      <c r="G57" s="68"/>
      <c r="H57" s="67" t="s">
        <v>115</v>
      </c>
      <c r="I57" s="67"/>
      <c r="J57" s="67"/>
      <c r="K57" s="67"/>
      <c r="L57" s="67"/>
      <c r="M57" s="67"/>
      <c r="N57" s="67"/>
      <c r="O57" s="36" t="s">
        <v>43</v>
      </c>
    </row>
    <row r="58" spans="1:17" ht="27.5" customHeight="1">
      <c r="A58" s="15" t="s">
        <v>29</v>
      </c>
      <c r="B58" s="65" t="s">
        <v>116</v>
      </c>
      <c r="C58" s="65"/>
      <c r="D58" s="65"/>
      <c r="E58" s="65"/>
      <c r="F58" s="65"/>
      <c r="G58" s="65"/>
      <c r="H58" s="66" t="s">
        <v>117</v>
      </c>
      <c r="I58" s="66"/>
      <c r="J58" s="69"/>
      <c r="K58" s="69"/>
      <c r="L58" s="69"/>
      <c r="M58" s="69"/>
      <c r="N58" s="69"/>
      <c r="O58" s="36" t="s">
        <v>44</v>
      </c>
    </row>
    <row r="59" spans="1:17" ht="27.5" customHeight="1">
      <c r="A59" s="15" t="s">
        <v>30</v>
      </c>
      <c r="B59" s="68" t="s">
        <v>119</v>
      </c>
      <c r="C59" s="68"/>
      <c r="D59" s="68"/>
      <c r="E59" s="68"/>
      <c r="F59" s="68"/>
      <c r="G59" s="68"/>
      <c r="H59" s="67" t="s">
        <v>118</v>
      </c>
      <c r="I59" s="67"/>
      <c r="J59" s="67"/>
      <c r="K59" s="67"/>
      <c r="L59" s="67"/>
      <c r="M59" s="67"/>
      <c r="N59" s="67"/>
      <c r="O59" s="36" t="s">
        <v>45</v>
      </c>
    </row>
    <row r="60" spans="1:17" ht="124.5" customHeight="1">
      <c r="A60" s="15" t="s">
        <v>31</v>
      </c>
      <c r="B60" s="68" t="s">
        <v>121</v>
      </c>
      <c r="C60" s="68"/>
      <c r="D60" s="68"/>
      <c r="E60" s="68"/>
      <c r="F60" s="68"/>
      <c r="G60" s="68"/>
      <c r="H60" s="67" t="s">
        <v>120</v>
      </c>
      <c r="I60" s="67"/>
      <c r="J60" s="67"/>
      <c r="K60" s="67"/>
      <c r="L60" s="67"/>
      <c r="M60" s="67"/>
      <c r="N60" s="67"/>
      <c r="O60" s="36" t="s">
        <v>46</v>
      </c>
    </row>
    <row r="61" spans="1:17" ht="38.5" customHeight="1">
      <c r="A61" s="15" t="s">
        <v>32</v>
      </c>
      <c r="B61" s="70" t="s">
        <v>230</v>
      </c>
      <c r="C61" s="71"/>
      <c r="D61" s="71"/>
      <c r="E61" s="71"/>
      <c r="F61" s="71"/>
      <c r="G61" s="72"/>
      <c r="H61" s="73" t="s">
        <v>229</v>
      </c>
      <c r="I61" s="74"/>
      <c r="J61" s="74"/>
      <c r="K61" s="74"/>
      <c r="L61" s="74"/>
      <c r="M61" s="74"/>
      <c r="N61" s="75"/>
      <c r="O61" s="36" t="s">
        <v>47</v>
      </c>
    </row>
    <row r="62" spans="1:17" ht="14" customHeight="1">
      <c r="A62" s="15" t="s">
        <v>33</v>
      </c>
      <c r="B62" s="68" t="s">
        <v>133</v>
      </c>
      <c r="C62" s="68"/>
      <c r="D62" s="68"/>
      <c r="E62" s="68"/>
      <c r="F62" s="68"/>
      <c r="G62" s="68"/>
      <c r="H62" s="67" t="s">
        <v>134</v>
      </c>
      <c r="I62" s="67"/>
      <c r="J62" s="67"/>
      <c r="K62" s="67"/>
      <c r="L62" s="67"/>
      <c r="M62" s="67"/>
      <c r="N62" s="67"/>
      <c r="O62" s="36" t="s">
        <v>48</v>
      </c>
    </row>
    <row r="63" spans="1:17" ht="28.5" customHeight="1">
      <c r="A63" s="15" t="s">
        <v>34</v>
      </c>
      <c r="B63" s="68" t="s">
        <v>19</v>
      </c>
      <c r="C63" s="68"/>
      <c r="D63" s="68"/>
      <c r="E63" s="68"/>
      <c r="F63" s="68"/>
      <c r="G63" s="68"/>
      <c r="H63" s="67" t="s">
        <v>56</v>
      </c>
      <c r="I63" s="67"/>
      <c r="J63" s="67"/>
      <c r="K63" s="67"/>
      <c r="L63" s="67"/>
      <c r="M63" s="67"/>
      <c r="N63" s="67"/>
      <c r="O63" s="36" t="s">
        <v>49</v>
      </c>
    </row>
    <row r="64" spans="1:17" ht="26" customHeight="1">
      <c r="A64" s="15" t="s">
        <v>35</v>
      </c>
      <c r="B64" s="68" t="s">
        <v>231</v>
      </c>
      <c r="C64" s="68"/>
      <c r="D64" s="68"/>
      <c r="E64" s="68"/>
      <c r="F64" s="68"/>
      <c r="G64" s="68"/>
      <c r="H64" s="67" t="s">
        <v>232</v>
      </c>
      <c r="I64" s="67"/>
      <c r="J64" s="67"/>
      <c r="K64" s="67"/>
      <c r="L64" s="67"/>
      <c r="M64" s="67"/>
      <c r="N64" s="67"/>
      <c r="O64" s="36" t="s">
        <v>50</v>
      </c>
    </row>
    <row r="65" spans="1:15" ht="15" customHeight="1">
      <c r="A65" s="15" t="s">
        <v>36</v>
      </c>
      <c r="B65" s="68" t="s">
        <v>22</v>
      </c>
      <c r="C65" s="68"/>
      <c r="D65" s="68"/>
      <c r="E65" s="68"/>
      <c r="F65" s="68"/>
      <c r="G65" s="68"/>
      <c r="H65" s="67" t="s">
        <v>57</v>
      </c>
      <c r="I65" s="67"/>
      <c r="J65" s="67"/>
      <c r="K65" s="67"/>
      <c r="L65" s="67"/>
      <c r="M65" s="67"/>
      <c r="N65" s="67"/>
      <c r="O65" s="36" t="s">
        <v>51</v>
      </c>
    </row>
    <row r="66" spans="1:15" ht="28" customHeight="1">
      <c r="A66" s="15" t="s">
        <v>37</v>
      </c>
      <c r="B66" s="68" t="s">
        <v>85</v>
      </c>
      <c r="C66" s="68"/>
      <c r="D66" s="68"/>
      <c r="E66" s="68"/>
      <c r="F66" s="68"/>
      <c r="G66" s="68"/>
      <c r="H66" s="67" t="s">
        <v>86</v>
      </c>
      <c r="I66" s="67"/>
      <c r="J66" s="67"/>
      <c r="K66" s="67"/>
      <c r="L66" s="67"/>
      <c r="M66" s="67"/>
      <c r="N66" s="67"/>
      <c r="O66" s="36" t="s">
        <v>52</v>
      </c>
    </row>
    <row r="67" spans="1:15" ht="27" customHeight="1">
      <c r="A67" s="15" t="s">
        <v>81</v>
      </c>
      <c r="B67" s="65" t="s">
        <v>87</v>
      </c>
      <c r="C67" s="65"/>
      <c r="D67" s="65"/>
      <c r="E67" s="65"/>
      <c r="F67" s="65"/>
      <c r="G67" s="65"/>
      <c r="H67" s="66" t="s">
        <v>88</v>
      </c>
      <c r="I67" s="66"/>
      <c r="J67" s="66"/>
      <c r="K67" s="66"/>
      <c r="L67" s="66"/>
      <c r="M67" s="66"/>
      <c r="N67" s="66"/>
      <c r="O67" s="36" t="s">
        <v>53</v>
      </c>
    </row>
    <row r="68" spans="1:15" ht="44" customHeight="1">
      <c r="A68" s="15" t="s">
        <v>82</v>
      </c>
      <c r="B68" s="68" t="s">
        <v>109</v>
      </c>
      <c r="C68" s="68"/>
      <c r="D68" s="68"/>
      <c r="E68" s="68"/>
      <c r="F68" s="68"/>
      <c r="G68" s="68"/>
      <c r="H68" s="67" t="s">
        <v>110</v>
      </c>
      <c r="I68" s="67"/>
      <c r="J68" s="67"/>
      <c r="K68" s="67"/>
      <c r="L68" s="67"/>
      <c r="M68" s="67"/>
      <c r="N68" s="67"/>
      <c r="O68" s="36" t="s">
        <v>54</v>
      </c>
    </row>
    <row r="69" spans="1:15" ht="39" customHeight="1">
      <c r="A69" s="15" t="s">
        <v>38</v>
      </c>
      <c r="B69" s="68" t="s">
        <v>76</v>
      </c>
      <c r="C69" s="68"/>
      <c r="D69" s="68"/>
      <c r="E69" s="68"/>
      <c r="F69" s="68"/>
      <c r="G69" s="68"/>
      <c r="H69" s="67" t="s">
        <v>77</v>
      </c>
      <c r="I69" s="67"/>
      <c r="J69" s="67"/>
      <c r="K69" s="67"/>
      <c r="L69" s="67"/>
      <c r="M69" s="67"/>
      <c r="N69" s="67"/>
      <c r="O69" s="36" t="s">
        <v>55</v>
      </c>
    </row>
    <row r="70" spans="1:15" ht="17" customHeight="1">
      <c r="A70" s="15" t="s">
        <v>39</v>
      </c>
      <c r="B70" s="68" t="s">
        <v>79</v>
      </c>
      <c r="C70" s="68"/>
      <c r="D70" s="68"/>
      <c r="E70" s="68"/>
      <c r="F70" s="68"/>
      <c r="G70" s="68"/>
      <c r="H70" s="67" t="s">
        <v>78</v>
      </c>
      <c r="I70" s="67"/>
      <c r="J70" s="67"/>
      <c r="K70" s="67"/>
      <c r="L70" s="67"/>
      <c r="M70" s="67"/>
      <c r="N70" s="67"/>
      <c r="O70" s="36" t="s">
        <v>90</v>
      </c>
    </row>
    <row r="71" spans="1:15" ht="52.5" customHeight="1">
      <c r="A71" s="15" t="s">
        <v>89</v>
      </c>
      <c r="B71" s="65" t="s">
        <v>111</v>
      </c>
      <c r="C71" s="65"/>
      <c r="D71" s="65"/>
      <c r="E71" s="65"/>
      <c r="F71" s="65"/>
      <c r="G71" s="65"/>
      <c r="H71" s="66" t="s">
        <v>80</v>
      </c>
      <c r="I71" s="66"/>
      <c r="J71" s="66"/>
      <c r="K71" s="66"/>
      <c r="L71" s="66"/>
      <c r="M71" s="66"/>
      <c r="N71" s="66"/>
      <c r="O71" s="37" t="s">
        <v>127</v>
      </c>
    </row>
    <row r="72" spans="1:15" ht="101.5" customHeight="1">
      <c r="A72" s="15" t="s">
        <v>126</v>
      </c>
      <c r="B72" s="65" t="s">
        <v>233</v>
      </c>
      <c r="C72" s="65"/>
      <c r="D72" s="65"/>
      <c r="E72" s="65"/>
      <c r="F72" s="65"/>
      <c r="G72" s="65"/>
      <c r="H72" s="66" t="s">
        <v>234</v>
      </c>
      <c r="I72" s="66"/>
      <c r="J72" s="66"/>
      <c r="K72" s="66"/>
      <c r="L72" s="66"/>
      <c r="M72" s="66"/>
      <c r="N72" s="66"/>
      <c r="O72" s="37" t="s">
        <v>128</v>
      </c>
    </row>
    <row r="73" spans="1:15" ht="24.5" customHeight="1">
      <c r="A73" s="15" t="s">
        <v>122</v>
      </c>
      <c r="B73" s="68" t="s">
        <v>23</v>
      </c>
      <c r="C73" s="68"/>
      <c r="D73" s="68"/>
      <c r="E73" s="68"/>
      <c r="F73" s="68"/>
      <c r="G73" s="68"/>
      <c r="H73" s="67" t="s">
        <v>58</v>
      </c>
      <c r="I73" s="67"/>
      <c r="J73" s="67"/>
      <c r="K73" s="67"/>
      <c r="L73" s="67"/>
      <c r="M73" s="67"/>
      <c r="N73" s="67"/>
      <c r="O73" s="37" t="s">
        <v>129</v>
      </c>
    </row>
    <row r="74" spans="1:15" ht="17" customHeight="1">
      <c r="A74" s="15" t="s">
        <v>123</v>
      </c>
      <c r="B74" s="68" t="s">
        <v>20</v>
      </c>
      <c r="C74" s="68"/>
      <c r="D74" s="68"/>
      <c r="E74" s="68"/>
      <c r="F74" s="68"/>
      <c r="G74" s="68"/>
      <c r="H74" s="67" t="s">
        <v>59</v>
      </c>
      <c r="I74" s="67"/>
      <c r="J74" s="67"/>
      <c r="K74" s="67"/>
      <c r="L74" s="67"/>
      <c r="M74" s="67"/>
      <c r="N74" s="67"/>
      <c r="O74" s="37" t="s">
        <v>130</v>
      </c>
    </row>
    <row r="75" spans="1:15" ht="13" customHeight="1">
      <c r="A75" s="15" t="s">
        <v>124</v>
      </c>
      <c r="B75" s="65" t="s">
        <v>24</v>
      </c>
      <c r="C75" s="65"/>
      <c r="D75" s="65"/>
      <c r="E75" s="65"/>
      <c r="F75" s="65"/>
      <c r="G75" s="65"/>
      <c r="H75" s="66" t="s">
        <v>60</v>
      </c>
      <c r="I75" s="66"/>
      <c r="J75" s="66"/>
      <c r="K75" s="66"/>
      <c r="L75" s="66"/>
      <c r="M75" s="66"/>
      <c r="N75" s="66"/>
      <c r="O75" s="37" t="s">
        <v>131</v>
      </c>
    </row>
    <row r="76" spans="1:15" ht="27" customHeight="1">
      <c r="A76" s="15" t="s">
        <v>125</v>
      </c>
      <c r="B76" s="65" t="s">
        <v>93</v>
      </c>
      <c r="C76" s="65"/>
      <c r="D76" s="65"/>
      <c r="E76" s="65"/>
      <c r="F76" s="65"/>
      <c r="G76" s="65"/>
      <c r="H76" s="66" t="s">
        <v>94</v>
      </c>
      <c r="I76" s="66"/>
      <c r="J76" s="66"/>
      <c r="K76" s="66"/>
      <c r="L76" s="66"/>
      <c r="M76" s="66"/>
      <c r="N76" s="66"/>
      <c r="O76" s="37" t="s">
        <v>135</v>
      </c>
    </row>
    <row r="77" spans="1:15" ht="14" customHeight="1">
      <c r="A77" s="41" t="s">
        <v>137</v>
      </c>
      <c r="B77" s="65" t="s">
        <v>91</v>
      </c>
      <c r="C77" s="65"/>
      <c r="D77" s="65"/>
      <c r="E77" s="65"/>
      <c r="F77" s="65"/>
      <c r="G77" s="65"/>
      <c r="H77" s="66" t="s">
        <v>92</v>
      </c>
      <c r="I77" s="66"/>
      <c r="J77" s="66"/>
      <c r="K77" s="66"/>
      <c r="L77" s="66"/>
      <c r="M77" s="66"/>
      <c r="N77" s="66"/>
      <c r="O77" s="7" t="s">
        <v>136</v>
      </c>
    </row>
    <row r="78" spans="1:15" ht="40" customHeight="1">
      <c r="A78" s="41" t="s">
        <v>237</v>
      </c>
      <c r="B78" s="65" t="s">
        <v>238</v>
      </c>
      <c r="C78" s="65"/>
      <c r="D78" s="65"/>
      <c r="E78" s="65"/>
      <c r="F78" s="65"/>
      <c r="G78" s="65"/>
      <c r="H78" s="66" t="s">
        <v>239</v>
      </c>
      <c r="I78" s="66"/>
      <c r="J78" s="66"/>
      <c r="K78" s="66"/>
      <c r="L78" s="66"/>
      <c r="M78" s="66"/>
      <c r="N78" s="66"/>
      <c r="O78" s="7"/>
    </row>
    <row r="79" spans="1:15" ht="18.649999999999999" customHeight="1">
      <c r="A79" s="51" t="s">
        <v>10</v>
      </c>
      <c r="B79" s="52"/>
      <c r="C79" s="52"/>
      <c r="D79" s="52"/>
      <c r="E79" s="52"/>
      <c r="F79" s="52"/>
      <c r="G79" s="52"/>
      <c r="H79" s="52"/>
      <c r="I79" s="52"/>
      <c r="J79" s="52"/>
      <c r="K79" s="52"/>
      <c r="L79" s="52"/>
      <c r="M79" s="52"/>
      <c r="N79" s="52"/>
      <c r="O79" s="53"/>
    </row>
    <row r="80" spans="1:15" ht="45" customHeight="1">
      <c r="A80" s="61" t="s">
        <v>2</v>
      </c>
      <c r="B80" s="61"/>
      <c r="C80" s="63"/>
      <c r="D80" s="63"/>
      <c r="E80" s="63"/>
      <c r="F80" s="63"/>
      <c r="G80" s="63"/>
      <c r="H80" s="60" t="s">
        <v>5</v>
      </c>
      <c r="I80" s="60"/>
      <c r="J80" s="60"/>
      <c r="K80" s="64"/>
      <c r="L80" s="64"/>
      <c r="M80" s="64"/>
      <c r="N80" s="64"/>
      <c r="O80" s="64"/>
    </row>
    <row r="81" spans="1:15" ht="45" customHeight="1">
      <c r="A81" s="61" t="s">
        <v>6</v>
      </c>
      <c r="B81" s="61"/>
      <c r="C81" s="63"/>
      <c r="D81" s="63"/>
      <c r="E81" s="63"/>
      <c r="F81" s="63"/>
      <c r="G81" s="63"/>
      <c r="H81" s="60" t="s">
        <v>3</v>
      </c>
      <c r="I81" s="60"/>
      <c r="J81" s="60"/>
      <c r="K81" s="64"/>
      <c r="L81" s="64"/>
      <c r="M81" s="64"/>
      <c r="N81" s="64"/>
      <c r="O81" s="64"/>
    </row>
    <row r="82" spans="1:15" ht="45" customHeight="1">
      <c r="A82" s="62" t="s">
        <v>235</v>
      </c>
      <c r="B82" s="62"/>
      <c r="C82" s="112"/>
      <c r="D82" s="113"/>
      <c r="E82" s="113"/>
      <c r="F82" s="113"/>
      <c r="G82" s="114"/>
      <c r="H82" s="60" t="s">
        <v>236</v>
      </c>
      <c r="I82" s="60"/>
      <c r="J82" s="60"/>
      <c r="K82" s="112"/>
      <c r="L82" s="113"/>
      <c r="M82" s="113"/>
      <c r="N82" s="113"/>
      <c r="O82" s="114"/>
    </row>
    <row r="83" spans="1:15" ht="8.5" customHeight="1">
      <c r="A83" s="51"/>
      <c r="B83" s="52"/>
      <c r="C83" s="52"/>
      <c r="D83" s="52"/>
      <c r="E83" s="52"/>
      <c r="F83" s="52"/>
      <c r="G83" s="52"/>
      <c r="H83" s="52"/>
      <c r="I83" s="52"/>
      <c r="J83" s="52"/>
      <c r="K83" s="52"/>
      <c r="L83" s="52"/>
      <c r="M83" s="52"/>
      <c r="N83" s="52"/>
      <c r="O83" s="53"/>
    </row>
    <row r="84" spans="1:15" ht="43" customHeight="1">
      <c r="A84" s="49" t="s">
        <v>139</v>
      </c>
      <c r="B84" s="50"/>
      <c r="C84" s="54"/>
      <c r="D84" s="59"/>
      <c r="E84" s="59"/>
      <c r="F84" s="59"/>
      <c r="G84" s="55"/>
      <c r="H84" s="56" t="s">
        <v>138</v>
      </c>
      <c r="I84" s="57"/>
      <c r="J84" s="58"/>
      <c r="K84" s="54"/>
      <c r="L84" s="55"/>
      <c r="M84" s="115" t="s">
        <v>8</v>
      </c>
      <c r="N84" s="116"/>
      <c r="O84" s="117"/>
    </row>
    <row r="85" spans="1:15" ht="65" customHeight="1">
      <c r="A85" s="49" t="s">
        <v>140</v>
      </c>
      <c r="B85" s="50"/>
      <c r="C85" s="38"/>
      <c r="D85" s="40"/>
      <c r="E85" s="40"/>
      <c r="F85" s="40"/>
      <c r="G85" s="39"/>
      <c r="H85" s="111" t="s">
        <v>141</v>
      </c>
      <c r="I85" s="57"/>
      <c r="J85" s="58"/>
      <c r="K85" s="38"/>
      <c r="L85" s="39"/>
      <c r="M85" s="118"/>
      <c r="N85" s="119"/>
      <c r="O85" s="120"/>
    </row>
    <row r="86" spans="1:15" ht="65" customHeight="1">
      <c r="A86" s="49" t="s">
        <v>142</v>
      </c>
      <c r="B86" s="50"/>
      <c r="C86" s="38"/>
      <c r="D86" s="40"/>
      <c r="E86" s="40"/>
      <c r="F86" s="40"/>
      <c r="G86" s="39"/>
      <c r="H86" s="111" t="s">
        <v>0</v>
      </c>
      <c r="I86" s="57"/>
      <c r="J86" s="58"/>
      <c r="K86" s="38"/>
      <c r="L86" s="39"/>
      <c r="M86" s="118"/>
      <c r="N86" s="119"/>
      <c r="O86" s="120"/>
    </row>
    <row r="87" spans="1:15" ht="65" customHeight="1">
      <c r="A87" s="47" t="s">
        <v>17</v>
      </c>
      <c r="B87" s="48"/>
      <c r="C87" s="54"/>
      <c r="D87" s="59"/>
      <c r="E87" s="59"/>
      <c r="F87" s="59"/>
      <c r="G87" s="55"/>
      <c r="H87" s="56" t="s">
        <v>1</v>
      </c>
      <c r="I87" s="57"/>
      <c r="J87" s="58"/>
      <c r="K87" s="54"/>
      <c r="L87" s="55"/>
      <c r="M87" s="118"/>
      <c r="N87" s="119"/>
      <c r="O87" s="120"/>
    </row>
    <row r="88" spans="1:15" ht="65" customHeight="1">
      <c r="A88" s="47" t="s">
        <v>18</v>
      </c>
      <c r="B88" s="48"/>
      <c r="C88" s="54"/>
      <c r="D88" s="59"/>
      <c r="E88" s="59"/>
      <c r="F88" s="59"/>
      <c r="G88" s="55"/>
      <c r="H88" s="56" t="s">
        <v>4</v>
      </c>
      <c r="I88" s="57"/>
      <c r="J88" s="58"/>
      <c r="K88" s="54"/>
      <c r="L88" s="55"/>
      <c r="M88" s="118"/>
      <c r="N88" s="119"/>
      <c r="O88" s="120"/>
    </row>
    <row r="89" spans="1:15" ht="57.5" customHeight="1" thickBot="1">
      <c r="A89" s="45" t="s">
        <v>9</v>
      </c>
      <c r="B89" s="46"/>
      <c r="C89" s="108"/>
      <c r="D89" s="109"/>
      <c r="E89" s="109"/>
      <c r="F89" s="109"/>
      <c r="G89" s="109"/>
      <c r="H89" s="109"/>
      <c r="I89" s="109"/>
      <c r="J89" s="109"/>
      <c r="K89" s="109"/>
      <c r="L89" s="110"/>
      <c r="M89" s="121"/>
      <c r="N89" s="122"/>
      <c r="O89" s="123"/>
    </row>
    <row r="90" spans="1:15" ht="12" customHeight="1">
      <c r="B90" s="2"/>
      <c r="C90" s="2"/>
      <c r="D90" s="2"/>
      <c r="E90" s="3"/>
      <c r="F90" s="3"/>
      <c r="G90" s="3"/>
      <c r="H90" s="3"/>
      <c r="I90" s="3"/>
      <c r="J90" s="3"/>
      <c r="K90" s="3"/>
      <c r="L90" s="3"/>
      <c r="M90" s="4"/>
      <c r="N90" s="4"/>
      <c r="O90" s="3"/>
    </row>
    <row r="91" spans="1:15" ht="12" customHeight="1">
      <c r="A91" s="5"/>
      <c r="B91" s="5"/>
      <c r="C91" s="2"/>
      <c r="D91" s="2"/>
      <c r="E91" s="3"/>
      <c r="F91" s="3"/>
      <c r="G91" s="3"/>
      <c r="H91" s="3"/>
      <c r="I91" s="3"/>
      <c r="J91" s="3"/>
      <c r="K91" s="3"/>
      <c r="L91" s="3"/>
      <c r="M91" s="4"/>
      <c r="N91" s="4"/>
      <c r="O91" s="3"/>
    </row>
    <row r="92" spans="1:15">
      <c r="D92" s="1" t="s">
        <v>11</v>
      </c>
    </row>
  </sheetData>
  <mergeCells count="147">
    <mergeCell ref="M50:O50"/>
    <mergeCell ref="C82:G82"/>
    <mergeCell ref="H82:J82"/>
    <mergeCell ref="K82:O82"/>
    <mergeCell ref="A79:O79"/>
    <mergeCell ref="A84:B84"/>
    <mergeCell ref="A87:B87"/>
    <mergeCell ref="B55:G55"/>
    <mergeCell ref="H55:N55"/>
    <mergeCell ref="M84:O89"/>
    <mergeCell ref="B76:G76"/>
    <mergeCell ref="H54:N54"/>
    <mergeCell ref="B54:G54"/>
    <mergeCell ref="J52:O52"/>
    <mergeCell ref="B62:G62"/>
    <mergeCell ref="H62:N62"/>
    <mergeCell ref="B63:G63"/>
    <mergeCell ref="H63:N63"/>
    <mergeCell ref="B64:G64"/>
    <mergeCell ref="B78:G78"/>
    <mergeCell ref="H78:N78"/>
    <mergeCell ref="A1:O1"/>
    <mergeCell ref="A2:B2"/>
    <mergeCell ref="C2:G2"/>
    <mergeCell ref="A3:B3"/>
    <mergeCell ref="C3:G3"/>
    <mergeCell ref="A4:B4"/>
    <mergeCell ref="C4:G4"/>
    <mergeCell ref="A5:B5"/>
    <mergeCell ref="C5:G5"/>
    <mergeCell ref="M23:O23"/>
    <mergeCell ref="M24:O24"/>
    <mergeCell ref="M25:O25"/>
    <mergeCell ref="M26:O26"/>
    <mergeCell ref="M27:O27"/>
    <mergeCell ref="M28:O28"/>
    <mergeCell ref="M29:O29"/>
    <mergeCell ref="M30:O30"/>
    <mergeCell ref="M31:O31"/>
    <mergeCell ref="M32:O32"/>
    <mergeCell ref="M33:O33"/>
    <mergeCell ref="M34:O34"/>
    <mergeCell ref="B68:G68"/>
    <mergeCell ref="H68:N68"/>
    <mergeCell ref="B69:G69"/>
    <mergeCell ref="H69:N69"/>
    <mergeCell ref="M45:O45"/>
    <mergeCell ref="M46:O46"/>
    <mergeCell ref="M47:O47"/>
    <mergeCell ref="M48:O48"/>
    <mergeCell ref="M49:O49"/>
    <mergeCell ref="M51:O51"/>
    <mergeCell ref="M35:O35"/>
    <mergeCell ref="M36:O36"/>
    <mergeCell ref="M37:O37"/>
    <mergeCell ref="M38:O38"/>
    <mergeCell ref="M39:O39"/>
    <mergeCell ref="M40:O40"/>
    <mergeCell ref="M41:O41"/>
    <mergeCell ref="M42:O42"/>
    <mergeCell ref="M43:O43"/>
    <mergeCell ref="B67:G67"/>
    <mergeCell ref="H67:N67"/>
    <mergeCell ref="A6:B6"/>
    <mergeCell ref="C6:G6"/>
    <mergeCell ref="H2:O6"/>
    <mergeCell ref="A52:B52"/>
    <mergeCell ref="A9:E9"/>
    <mergeCell ref="F9:O9"/>
    <mergeCell ref="B10:C10"/>
    <mergeCell ref="M10:O10"/>
    <mergeCell ref="M12:O12"/>
    <mergeCell ref="M13:O13"/>
    <mergeCell ref="M11:O11"/>
    <mergeCell ref="C52:E52"/>
    <mergeCell ref="M14:O14"/>
    <mergeCell ref="M15:O15"/>
    <mergeCell ref="M16:O16"/>
    <mergeCell ref="M17:O17"/>
    <mergeCell ref="M18:O18"/>
    <mergeCell ref="M19:O19"/>
    <mergeCell ref="M21:O21"/>
    <mergeCell ref="M22:O22"/>
    <mergeCell ref="M20:O20"/>
    <mergeCell ref="A7:O7"/>
    <mergeCell ref="A8:O8"/>
    <mergeCell ref="M44:O44"/>
    <mergeCell ref="H64:N64"/>
    <mergeCell ref="B70:G70"/>
    <mergeCell ref="H70:N70"/>
    <mergeCell ref="B71:G71"/>
    <mergeCell ref="H71:N71"/>
    <mergeCell ref="B72:G72"/>
    <mergeCell ref="B61:G61"/>
    <mergeCell ref="H61:N61"/>
    <mergeCell ref="H52:I52"/>
    <mergeCell ref="A53:O53"/>
    <mergeCell ref="B77:G77"/>
    <mergeCell ref="H77:N77"/>
    <mergeCell ref="H72:N72"/>
    <mergeCell ref="H73:N73"/>
    <mergeCell ref="H74:N74"/>
    <mergeCell ref="H75:N75"/>
    <mergeCell ref="H76:N76"/>
    <mergeCell ref="B56:G56"/>
    <mergeCell ref="H56:N56"/>
    <mergeCell ref="B57:G57"/>
    <mergeCell ref="H57:N57"/>
    <mergeCell ref="B58:G58"/>
    <mergeCell ref="H58:N58"/>
    <mergeCell ref="B59:G59"/>
    <mergeCell ref="H59:N59"/>
    <mergeCell ref="B60:G60"/>
    <mergeCell ref="H60:N60"/>
    <mergeCell ref="B65:G65"/>
    <mergeCell ref="H65:N65"/>
    <mergeCell ref="B66:G66"/>
    <mergeCell ref="H66:N66"/>
    <mergeCell ref="B73:G73"/>
    <mergeCell ref="B74:G74"/>
    <mergeCell ref="B75:G75"/>
    <mergeCell ref="H80:J80"/>
    <mergeCell ref="A80:B80"/>
    <mergeCell ref="A81:B81"/>
    <mergeCell ref="A82:B82"/>
    <mergeCell ref="H81:J81"/>
    <mergeCell ref="C80:G80"/>
    <mergeCell ref="C81:G81"/>
    <mergeCell ref="K80:O80"/>
    <mergeCell ref="K81:O81"/>
    <mergeCell ref="A89:B89"/>
    <mergeCell ref="A88:B88"/>
    <mergeCell ref="A85:B85"/>
    <mergeCell ref="A83:O83"/>
    <mergeCell ref="K88:L88"/>
    <mergeCell ref="K87:L87"/>
    <mergeCell ref="K84:L84"/>
    <mergeCell ref="H84:J84"/>
    <mergeCell ref="H87:J87"/>
    <mergeCell ref="C84:G84"/>
    <mergeCell ref="C87:G87"/>
    <mergeCell ref="C88:G88"/>
    <mergeCell ref="C89:L89"/>
    <mergeCell ref="A86:B86"/>
    <mergeCell ref="H85:J85"/>
    <mergeCell ref="H86:J86"/>
    <mergeCell ref="H88:J88"/>
  </mergeCells>
  <printOptions horizontalCentered="1"/>
  <pageMargins left="0.25" right="0.25" top="0.75" bottom="0.75" header="0.3" footer="0.3"/>
  <pageSetup paperSize="9" scale="63" fitToHeight="0" orientation="landscape"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Comtois</dc:creator>
  <cp:lastModifiedBy>Barakat, Idris</cp:lastModifiedBy>
  <cp:lastPrinted>2022-10-09T13:47:16Z</cp:lastPrinted>
  <dcterms:created xsi:type="dcterms:W3CDTF">2015-11-26T12:19:39Z</dcterms:created>
  <dcterms:modified xsi:type="dcterms:W3CDTF">2023-12-13T14:10:20Z</dcterms:modified>
</cp:coreProperties>
</file>